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ati" sheetId="1" r:id="rId1"/>
    <sheet name="RegistroPresenze" sheetId="2" r:id="rId2"/>
    <sheet name="Presenza_TotOre" sheetId="3" r:id="rId3"/>
    <sheet name="E-mailPassword" sheetId="4" r:id="rId4"/>
    <sheet name="AccessoCorso" sheetId="5" r:id="rId5"/>
    <sheet name="ModuliScelti" sheetId="6" r:id="rId6"/>
    <sheet name="Spese" sheetId="7" r:id="rId7"/>
  </sheets>
  <definedNames>
    <definedName name="_xlnm.Print_Area" localSheetId="4">'AccessoCorso'!$A$1:$AO$39</definedName>
    <definedName name="_xlnm.Print_Area" localSheetId="0">'Dati'!$A$1:$AO$39</definedName>
    <definedName name="_xlnm.Print_Area" localSheetId="3">'E-mailPassword'!$A$1:$AO$39</definedName>
    <definedName name="_xlnm.Print_Area" localSheetId="5">'ModuliScelti'!$A$1:$AM$38</definedName>
  </definedNames>
  <calcPr fullCalcOnLoad="1"/>
</workbook>
</file>

<file path=xl/sharedStrings.xml><?xml version="1.0" encoding="utf-8"?>
<sst xmlns="http://schemas.openxmlformats.org/spreadsheetml/2006/main" count="976" uniqueCount="155">
  <si>
    <t>Medie</t>
  </si>
  <si>
    <t>Infanzia</t>
  </si>
  <si>
    <t>Elem.</t>
  </si>
  <si>
    <t>Docenti corso A</t>
  </si>
  <si>
    <t>http://www.istruzione.it/posta_docenti/default.htm</t>
  </si>
  <si>
    <t>silvana.accarino@istruzione.it</t>
  </si>
  <si>
    <t>ida.albergamo@istruzione.it</t>
  </si>
  <si>
    <t>concetta.bisogno@istruzione.it</t>
  </si>
  <si>
    <t>emilia.carotenuto@istruzione.it</t>
  </si>
  <si>
    <t>caterina.daddabbo@istruzione.it</t>
  </si>
  <si>
    <t>antonella.malandruccolo@istruzione.it</t>
  </si>
  <si>
    <t>vivianaconcetta.mancia@istruzione.it</t>
  </si>
  <si>
    <t>michela.manzolli@istruzione.it</t>
  </si>
  <si>
    <t>paola.serangeli@istruzione.it</t>
  </si>
  <si>
    <t>sandroaldo.deangelis@istruzione.it</t>
  </si>
  <si>
    <t>Password</t>
  </si>
  <si>
    <t>palmieri</t>
  </si>
  <si>
    <t>arrenunzia</t>
  </si>
  <si>
    <t>spaghetti</t>
  </si>
  <si>
    <t>cioccolata</t>
  </si>
  <si>
    <t>procida</t>
  </si>
  <si>
    <t>cecconata</t>
  </si>
  <si>
    <t>chicca</t>
  </si>
  <si>
    <t>CG1XV3</t>
  </si>
  <si>
    <t>MI9WC7</t>
  </si>
  <si>
    <t>UO3UA5</t>
  </si>
  <si>
    <t>ML9PF7</t>
  </si>
  <si>
    <t>C.F.</t>
  </si>
  <si>
    <t>FA2CV3</t>
  </si>
  <si>
    <t>1HD4Q5</t>
  </si>
  <si>
    <t>2FR2O1</t>
  </si>
  <si>
    <t>DANGELO</t>
  </si>
  <si>
    <t>FE2MV2</t>
  </si>
  <si>
    <t>GIUGGIOLONI</t>
  </si>
  <si>
    <t>MD8EY4</t>
  </si>
  <si>
    <t>Modulo 1 - Concetti di base della Tecnologia dell'Informazione</t>
  </si>
  <si>
    <t>Modulo 2 - Uso del computer e gestione dei file</t>
  </si>
  <si>
    <t>Modulo 3 - Elaborazione testi</t>
  </si>
  <si>
    <t>Modulo 4 – Foglio elettronico</t>
  </si>
  <si>
    <t>Modulo 5 - Basi di dati</t>
  </si>
  <si>
    <t>Modulo 6 - Strumenti di presentazione</t>
  </si>
  <si>
    <t>Modulo 7 - Reti informatiche</t>
  </si>
  <si>
    <t>Modulo 8 - Dal Problema al Programma</t>
  </si>
  <si>
    <t>Modulo 9 – Comunicazione e tecnologie</t>
  </si>
  <si>
    <t>Modulo 10 - Processi di apprendimento/insegnamento e TD</t>
  </si>
  <si>
    <t>Modulo 11 - Discipline e TIC</t>
  </si>
  <si>
    <t>Modulo 12 - Ambienti di apprendimento e TIC</t>
  </si>
  <si>
    <t>Modulo 13 – Collaborare e apprendere in rete</t>
  </si>
  <si>
    <t>Modulo 14 - Valutazione e TIC</t>
  </si>
  <si>
    <t>spilluccio</t>
  </si>
  <si>
    <t>AN2K8U</t>
  </si>
  <si>
    <t>Specifica Moduli Corso A</t>
  </si>
  <si>
    <t>Sani</t>
  </si>
  <si>
    <t>8° Circolo</t>
  </si>
  <si>
    <t>4° Aprilia</t>
  </si>
  <si>
    <t>Classico</t>
  </si>
  <si>
    <t>Infanzia Sab</t>
  </si>
  <si>
    <t>IC Fabiano</t>
  </si>
  <si>
    <t xml:space="preserve">Password </t>
  </si>
  <si>
    <t xml:space="preserve"> E-mail</t>
  </si>
  <si>
    <t xml:space="preserve"> </t>
  </si>
  <si>
    <t>moduli  scelti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</si>
  <si>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</si>
  <si>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</si>
  <si>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</si>
  <si>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</si>
  <si>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</si>
  <si>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</si>
  <si>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</si>
  <si>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</si>
  <si>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</si>
  <si>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</si>
  <si>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</si>
  <si>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</si>
  <si>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</si>
  <si>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</si>
  <si>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</si>
  <si>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</si>
  <si>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</si>
  <si>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</si>
  <si>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</si>
  <si>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</si>
  <si>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</si>
  <si>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</si>
  <si>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</si>
  <si>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</si>
  <si>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Nickname</t>
  </si>
  <si>
    <t>CRTMLE</t>
  </si>
  <si>
    <t>Accesso Corso  online</t>
  </si>
  <si>
    <t>N</t>
  </si>
  <si>
    <t>D</t>
  </si>
  <si>
    <t>C</t>
  </si>
  <si>
    <t>R</t>
  </si>
  <si>
    <t>H</t>
  </si>
  <si>
    <t>V</t>
  </si>
  <si>
    <t>M</t>
  </si>
  <si>
    <t>L</t>
  </si>
  <si>
    <t>O</t>
  </si>
  <si>
    <t>G</t>
  </si>
  <si>
    <t>A</t>
  </si>
  <si>
    <t>F</t>
  </si>
  <si>
    <t>P</t>
  </si>
  <si>
    <t>E</t>
  </si>
  <si>
    <t>T</t>
  </si>
  <si>
    <t>S</t>
  </si>
  <si>
    <t>Z</t>
  </si>
  <si>
    <t>B</t>
  </si>
  <si>
    <t>I</t>
  </si>
  <si>
    <t>K</t>
  </si>
  <si>
    <t>NAPOLI</t>
  </si>
  <si>
    <t>LATINA</t>
  </si>
  <si>
    <t>ROMA</t>
  </si>
  <si>
    <t>SUBIAGO (ROMA)</t>
  </si>
  <si>
    <t>S.MARIA C.V. (CE)</t>
  </si>
  <si>
    <t>Q</t>
  </si>
  <si>
    <t xml:space="preserve">  </t>
  </si>
  <si>
    <t>Data e luogo di nascita</t>
  </si>
  <si>
    <t>tipo scuola</t>
  </si>
  <si>
    <t>25</t>
  </si>
  <si>
    <t>26</t>
  </si>
  <si>
    <t>27</t>
  </si>
  <si>
    <t>28</t>
  </si>
  <si>
    <t>29</t>
  </si>
  <si>
    <t>30</t>
  </si>
  <si>
    <t>Marzo</t>
  </si>
  <si>
    <t>Aprile</t>
  </si>
  <si>
    <t>ISTITUTO COMPRENSIVO "DON MILANI" LATINA</t>
  </si>
  <si>
    <t>N° Ordine</t>
  </si>
  <si>
    <t>Maggio</t>
  </si>
  <si>
    <t>Giugno</t>
  </si>
  <si>
    <t>Settembre</t>
  </si>
  <si>
    <t>Ottobre</t>
  </si>
  <si>
    <t>Novembre</t>
  </si>
  <si>
    <t>Dic</t>
  </si>
  <si>
    <t>Totale</t>
  </si>
  <si>
    <t>Totale ore di Presenza</t>
  </si>
  <si>
    <t>Totale giorni di Assenza</t>
  </si>
  <si>
    <t>Tot. Mod Scelti</t>
  </si>
  <si>
    <t>Password Modificata</t>
  </si>
  <si>
    <t>Password Origine</t>
  </si>
  <si>
    <t>Tipologia scuola</t>
  </si>
  <si>
    <t>Posta elettronica</t>
  </si>
  <si>
    <t>Appore una  X nella casella modulo scelto</t>
  </si>
  <si>
    <t>Direttore Corso Dott. Santo Reitano</t>
  </si>
  <si>
    <t>Responsabile organizzativo: Prof. Giuseppe Patti</t>
  </si>
  <si>
    <t>Tutor d'aula: ins. Linda Giannini - Patrizia Carlaccini</t>
  </si>
  <si>
    <t xml:space="preserve"> CORSO LIVELLO - A - Cod Ist, LTAA1073 - Cod Scuola LTIC81600A</t>
  </si>
  <si>
    <t>n°</t>
  </si>
  <si>
    <t>Descrizione</t>
  </si>
  <si>
    <t>Data</t>
  </si>
  <si>
    <t xml:space="preserve">Scontrino N° </t>
  </si>
  <si>
    <t>Spesa</t>
  </si>
  <si>
    <t>TOTALE</t>
  </si>
  <si>
    <t>NOTA BENE: Il foglio dati e il foglio RegistroPresenze sono gli unici fogli su cui è possibile modificare i dati personali. Tutto ciò che si trova in questi due fogli di lavoro sarà riportato in automatico per la visualizzazione dettagliata sugli altri fogli.                                                                                                                                                                                                    Insegnante Giannini Linda - Prof. Patti Giuseppe</t>
  </si>
  <si>
    <t>Cognome Nome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</si>
</sst>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0.0"/>
    <numFmt numFmtId="172" formatCode="d/m"/>
    <numFmt numFmtId="173" formatCode="&quot;€&quot;\ #,##0.00"/>
    <numFmt numFmtId="174" formatCode="dd/mm/yy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53"/>
      <name val="Arial"/>
      <family val="2"/>
    </font>
    <font>
      <sz val="10"/>
      <color indexed="14"/>
      <name val="Arial"/>
      <family val="2"/>
    </font>
    <font>
      <sz val="9"/>
      <color indexed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70" fontId="0" fillId="0" borderId="0" xfId="0" applyNumberFormat="1" applyFont="1" applyAlignment="1">
      <alignment horizontal="center"/>
    </xf>
    <xf numFmtId="171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171" fontId="0" fillId="0" borderId="0" xfId="0" applyNumberFormat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170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171" fontId="0" fillId="0" borderId="1" xfId="0" applyNumberFormat="1" applyBorder="1" applyAlignment="1" applyProtection="1">
      <alignment horizontal="center" vertical="center"/>
      <protection locked="0"/>
    </xf>
    <xf numFmtId="171" fontId="0" fillId="0" borderId="2" xfId="0" applyNumberFormat="1" applyBorder="1" applyAlignment="1" applyProtection="1">
      <alignment horizontal="center" vertical="center"/>
      <protection locked="0"/>
    </xf>
    <xf numFmtId="171" fontId="0" fillId="0" borderId="3" xfId="0" applyNumberFormat="1" applyBorder="1" applyAlignment="1" applyProtection="1">
      <alignment horizontal="center" vertical="center"/>
      <protection locked="0"/>
    </xf>
    <xf numFmtId="171" fontId="0" fillId="0" borderId="4" xfId="0" applyNumberFormat="1" applyBorder="1" applyAlignment="1" applyProtection="1">
      <alignment horizontal="center" vertical="center"/>
      <protection locked="0"/>
    </xf>
    <xf numFmtId="171" fontId="0" fillId="0" borderId="5" xfId="0" applyNumberFormat="1" applyBorder="1" applyAlignment="1" applyProtection="1">
      <alignment horizontal="center" vertical="center"/>
      <protection locked="0"/>
    </xf>
    <xf numFmtId="171" fontId="0" fillId="0" borderId="6" xfId="0" applyNumberFormat="1" applyBorder="1" applyAlignment="1" applyProtection="1">
      <alignment horizontal="center" vertical="center"/>
      <protection locked="0"/>
    </xf>
    <xf numFmtId="171" fontId="0" fillId="0" borderId="7" xfId="0" applyNumberFormat="1" applyBorder="1" applyAlignment="1" applyProtection="1">
      <alignment horizontal="center" vertical="center"/>
      <protection locked="0"/>
    </xf>
    <xf numFmtId="171" fontId="0" fillId="0" borderId="8" xfId="0" applyNumberFormat="1" applyBorder="1" applyAlignment="1" applyProtection="1">
      <alignment horizontal="center" vertical="center"/>
      <protection locked="0"/>
    </xf>
    <xf numFmtId="171" fontId="0" fillId="0" borderId="6" xfId="0" applyNumberFormat="1" applyFont="1" applyBorder="1" applyAlignment="1" applyProtection="1">
      <alignment horizontal="center" vertical="center"/>
      <protection locked="0"/>
    </xf>
    <xf numFmtId="171" fontId="0" fillId="0" borderId="9" xfId="0" applyNumberFormat="1" applyBorder="1" applyAlignment="1" applyProtection="1">
      <alignment horizontal="center" vertical="center"/>
      <protection locked="0"/>
    </xf>
    <xf numFmtId="171" fontId="0" fillId="0" borderId="10" xfId="0" applyNumberFormat="1" applyBorder="1" applyAlignment="1" applyProtection="1">
      <alignment horizontal="center" vertical="center"/>
      <protection locked="0"/>
    </xf>
    <xf numFmtId="171" fontId="0" fillId="0" borderId="11" xfId="0" applyNumberFormat="1" applyBorder="1" applyAlignment="1" applyProtection="1">
      <alignment horizontal="center" vertical="center"/>
      <protection locked="0"/>
    </xf>
    <xf numFmtId="171" fontId="0" fillId="0" borderId="12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hidden="1"/>
    </xf>
    <xf numFmtId="17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 vertical="center"/>
      <protection hidden="1"/>
    </xf>
    <xf numFmtId="170" fontId="0" fillId="0" borderId="0" xfId="0" applyNumberFormat="1" applyFont="1" applyAlignment="1" applyProtection="1">
      <alignment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171" fontId="0" fillId="0" borderId="5" xfId="0" applyNumberFormat="1" applyBorder="1" applyAlignment="1" applyProtection="1">
      <alignment horizontal="center" vertical="center"/>
      <protection hidden="1"/>
    </xf>
    <xf numFmtId="171" fontId="0" fillId="0" borderId="6" xfId="0" applyNumberFormat="1" applyBorder="1" applyAlignment="1" applyProtection="1">
      <alignment horizontal="center" vertical="center"/>
      <protection hidden="1"/>
    </xf>
    <xf numFmtId="171" fontId="0" fillId="0" borderId="7" xfId="0" applyNumberFormat="1" applyBorder="1" applyAlignment="1" applyProtection="1">
      <alignment horizontal="center" vertical="center"/>
      <protection hidden="1"/>
    </xf>
    <xf numFmtId="171" fontId="0" fillId="0" borderId="8" xfId="0" applyNumberFormat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171" fontId="0" fillId="0" borderId="9" xfId="0" applyNumberFormat="1" applyBorder="1" applyAlignment="1" applyProtection="1">
      <alignment horizontal="center" vertical="center"/>
      <protection hidden="1"/>
    </xf>
    <xf numFmtId="171" fontId="0" fillId="0" borderId="10" xfId="0" applyNumberFormat="1" applyBorder="1" applyAlignment="1" applyProtection="1">
      <alignment horizontal="center" vertical="center"/>
      <protection hidden="1"/>
    </xf>
    <xf numFmtId="171" fontId="0" fillId="0" borderId="11" xfId="0" applyNumberFormat="1" applyBorder="1" applyAlignment="1" applyProtection="1">
      <alignment horizontal="center" vertical="center"/>
      <protection hidden="1"/>
    </xf>
    <xf numFmtId="171" fontId="0" fillId="0" borderId="12" xfId="0" applyNumberForma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2" borderId="16" xfId="0" applyFont="1" applyFill="1" applyBorder="1" applyAlignment="1" applyProtection="1">
      <alignment vertical="center"/>
      <protection hidden="1"/>
    </xf>
    <xf numFmtId="170" fontId="0" fillId="2" borderId="16" xfId="0" applyNumberFormat="1" applyFont="1" applyFill="1" applyBorder="1" applyAlignment="1" applyProtection="1">
      <alignment vertical="center"/>
      <protection hidden="1"/>
    </xf>
    <xf numFmtId="0" fontId="0" fillId="3" borderId="17" xfId="0" applyFill="1" applyBorder="1" applyAlignment="1" applyProtection="1">
      <alignment horizontal="center" vertical="center"/>
      <protection hidden="1"/>
    </xf>
    <xf numFmtId="0" fontId="0" fillId="3" borderId="18" xfId="0" applyFill="1" applyBorder="1" applyAlignment="1" applyProtection="1">
      <alignment horizontal="center" vertical="center"/>
      <protection hidden="1"/>
    </xf>
    <xf numFmtId="0" fontId="0" fillId="3" borderId="19" xfId="0" applyFill="1" applyBorder="1" applyAlignment="1" applyProtection="1">
      <alignment horizontal="center" vertical="center"/>
      <protection hidden="1"/>
    </xf>
    <xf numFmtId="0" fontId="0" fillId="3" borderId="20" xfId="0" applyFill="1" applyBorder="1" applyAlignment="1" applyProtection="1">
      <alignment horizontal="center" vertical="center"/>
      <protection hidden="1"/>
    </xf>
    <xf numFmtId="0" fontId="0" fillId="3" borderId="21" xfId="0" applyFill="1" applyBorder="1" applyAlignment="1" applyProtection="1">
      <alignment horizontal="center" vertical="center"/>
      <protection hidden="1"/>
    </xf>
    <xf numFmtId="171" fontId="0" fillId="0" borderId="22" xfId="0" applyNumberFormat="1" applyBorder="1" applyAlignment="1" applyProtection="1">
      <alignment horizontal="center" vertical="center"/>
      <protection hidden="1"/>
    </xf>
    <xf numFmtId="171" fontId="0" fillId="0" borderId="23" xfId="0" applyNumberFormat="1" applyBorder="1" applyAlignment="1" applyProtection="1">
      <alignment horizontal="center" vertical="center"/>
      <protection hidden="1"/>
    </xf>
    <xf numFmtId="171" fontId="0" fillId="0" borderId="24" xfId="0" applyNumberFormat="1" applyBorder="1" applyAlignment="1" applyProtection="1">
      <alignment horizontal="center" vertical="center"/>
      <protection hidden="1"/>
    </xf>
    <xf numFmtId="171" fontId="0" fillId="0" borderId="25" xfId="0" applyNumberFormat="1" applyBorder="1" applyAlignment="1" applyProtection="1">
      <alignment horizontal="center" vertical="center"/>
      <protection hidden="1"/>
    </xf>
    <xf numFmtId="171" fontId="0" fillId="0" borderId="26" xfId="0" applyNumberFormat="1" applyBorder="1" applyAlignment="1" applyProtection="1">
      <alignment horizontal="center" vertical="center"/>
      <protection hidden="1"/>
    </xf>
    <xf numFmtId="0" fontId="0" fillId="2" borderId="13" xfId="0" applyFill="1" applyBorder="1" applyAlignment="1" applyProtection="1">
      <alignment horizontal="center" vertical="center"/>
      <protection hidden="1"/>
    </xf>
    <xf numFmtId="0" fontId="0" fillId="3" borderId="13" xfId="0" applyFill="1" applyBorder="1" applyAlignment="1" applyProtection="1">
      <alignment horizontal="center" vertical="center"/>
      <protection hidden="1"/>
    </xf>
    <xf numFmtId="171" fontId="0" fillId="0" borderId="27" xfId="0" applyNumberFormat="1" applyBorder="1" applyAlignment="1" applyProtection="1">
      <alignment horizontal="center" vertical="center"/>
      <protection hidden="1"/>
    </xf>
    <xf numFmtId="0" fontId="0" fillId="2" borderId="14" xfId="0" applyFill="1" applyBorder="1" applyAlignment="1" applyProtection="1">
      <alignment horizontal="center" vertical="center"/>
      <protection hidden="1"/>
    </xf>
    <xf numFmtId="0" fontId="0" fillId="3" borderId="14" xfId="0" applyFill="1" applyBorder="1" applyAlignment="1" applyProtection="1">
      <alignment horizontal="center" vertical="center"/>
      <protection hidden="1"/>
    </xf>
    <xf numFmtId="171" fontId="0" fillId="0" borderId="28" xfId="0" applyNumberFormat="1" applyBorder="1" applyAlignment="1" applyProtection="1">
      <alignment horizontal="center" vertical="center"/>
      <protection hidden="1"/>
    </xf>
    <xf numFmtId="0" fontId="0" fillId="2" borderId="15" xfId="0" applyFill="1" applyBorder="1" applyAlignment="1" applyProtection="1">
      <alignment horizontal="center" vertical="center"/>
      <protection hidden="1"/>
    </xf>
    <xf numFmtId="0" fontId="0" fillId="3" borderId="15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14" fontId="0" fillId="0" borderId="29" xfId="0" applyNumberFormat="1" applyFont="1" applyBorder="1" applyAlignment="1" applyProtection="1">
      <alignment horizont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5" fillId="0" borderId="30" xfId="0" applyFont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14" fontId="9" fillId="0" borderId="31" xfId="0" applyNumberFormat="1" applyFont="1" applyBorder="1" applyAlignment="1" applyProtection="1">
      <alignment horizontal="center"/>
      <protection hidden="1"/>
    </xf>
    <xf numFmtId="0" fontId="10" fillId="0" borderId="31" xfId="0" applyFont="1" applyBorder="1" applyAlignment="1" applyProtection="1">
      <alignment horizontal="center" vertical="center"/>
      <protection hidden="1"/>
    </xf>
    <xf numFmtId="0" fontId="10" fillId="0" borderId="32" xfId="0" applyFont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0" fontId="9" fillId="0" borderId="27" xfId="0" applyFont="1" applyBorder="1" applyAlignment="1" applyProtection="1">
      <alignment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14" fontId="0" fillId="0" borderId="31" xfId="0" applyNumberFormat="1" applyFont="1" applyBorder="1" applyAlignment="1" applyProtection="1">
      <alignment horizontal="center"/>
      <protection hidden="1"/>
    </xf>
    <xf numFmtId="0" fontId="5" fillId="0" borderId="31" xfId="0" applyFont="1" applyBorder="1" applyAlignment="1" applyProtection="1">
      <alignment horizontal="center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/>
      <protection hidden="1"/>
    </xf>
    <xf numFmtId="14" fontId="0" fillId="0" borderId="33" xfId="0" applyNumberFormat="1" applyFont="1" applyBorder="1" applyAlignment="1" applyProtection="1">
      <alignment horizontal="center"/>
      <protection hidden="1"/>
    </xf>
    <xf numFmtId="0" fontId="5" fillId="0" borderId="33" xfId="0" applyNumberFormat="1" applyFont="1" applyBorder="1" applyAlignment="1" applyProtection="1">
      <alignment horizontal="center"/>
      <protection hidden="1"/>
    </xf>
    <xf numFmtId="0" fontId="5" fillId="0" borderId="34" xfId="0" applyNumberFormat="1" applyFont="1" applyBorder="1" applyAlignment="1" applyProtection="1">
      <alignment horizontal="center"/>
      <protection hidden="1"/>
    </xf>
    <xf numFmtId="0" fontId="5" fillId="0" borderId="33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14" fontId="0" fillId="0" borderId="35" xfId="0" applyNumberFormat="1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14" fontId="0" fillId="0" borderId="36" xfId="0" applyNumberFormat="1" applyFont="1" applyBorder="1" applyAlignment="1" applyProtection="1">
      <alignment horizont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0" fillId="0" borderId="38" xfId="0" applyFont="1" applyBorder="1" applyAlignment="1" applyProtection="1">
      <alignment horizontal="center"/>
      <protection hidden="1"/>
    </xf>
    <xf numFmtId="0" fontId="2" fillId="0" borderId="27" xfId="0" applyFont="1" applyBorder="1" applyAlignment="1" applyProtection="1">
      <alignment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0" fillId="0" borderId="39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14" fontId="6" fillId="0" borderId="33" xfId="0" applyNumberFormat="1" applyFont="1" applyBorder="1" applyAlignment="1" applyProtection="1">
      <alignment horizontal="center"/>
      <protection hidden="1"/>
    </xf>
    <xf numFmtId="14" fontId="6" fillId="0" borderId="35" xfId="0" applyNumberFormat="1" applyFont="1" applyBorder="1" applyAlignment="1" applyProtection="1">
      <alignment horizontal="center"/>
      <protection hidden="1"/>
    </xf>
    <xf numFmtId="0" fontId="0" fillId="0" borderId="36" xfId="0" applyFont="1" applyBorder="1" applyAlignment="1" applyProtection="1">
      <alignment horizontal="center"/>
      <protection hidden="1"/>
    </xf>
    <xf numFmtId="0" fontId="0" fillId="0" borderId="40" xfId="0" applyFont="1" applyBorder="1" applyAlignment="1" applyProtection="1">
      <alignment horizont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6" fillId="0" borderId="42" xfId="0" applyFont="1" applyBorder="1" applyAlignment="1" applyProtection="1">
      <alignment horizontal="center" vertical="center" wrapText="1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/>
      <protection hidden="1"/>
    </xf>
    <xf numFmtId="0" fontId="0" fillId="0" borderId="8" xfId="0" applyBorder="1" applyAlignment="1" applyProtection="1">
      <alignment horizont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170" fontId="0" fillId="0" borderId="0" xfId="0" applyNumberFormat="1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3" borderId="44" xfId="0" applyFill="1" applyBorder="1" applyAlignment="1" applyProtection="1">
      <alignment/>
      <protection locked="0"/>
    </xf>
    <xf numFmtId="0" fontId="0" fillId="3" borderId="17" xfId="0" applyNumberFormat="1" applyFill="1" applyBorder="1" applyAlignment="1" applyProtection="1" quotePrefix="1">
      <alignment horizontal="center" vertical="center"/>
      <protection locked="0"/>
    </xf>
    <xf numFmtId="0" fontId="0" fillId="3" borderId="18" xfId="0" applyNumberFormat="1" applyFill="1" applyBorder="1" applyAlignment="1" applyProtection="1">
      <alignment horizontal="center" vertical="center"/>
      <protection locked="0"/>
    </xf>
    <xf numFmtId="171" fontId="0" fillId="3" borderId="18" xfId="0" applyNumberFormat="1" applyFill="1" applyBorder="1" applyAlignment="1" applyProtection="1" quotePrefix="1">
      <alignment horizontal="center" vertical="center"/>
      <protection locked="0"/>
    </xf>
    <xf numFmtId="171" fontId="0" fillId="3" borderId="19" xfId="0" applyNumberFormat="1" applyFill="1" applyBorder="1" applyAlignment="1" applyProtection="1" quotePrefix="1">
      <alignment horizontal="center" vertical="center"/>
      <protection locked="0"/>
    </xf>
    <xf numFmtId="171" fontId="0" fillId="3" borderId="45" xfId="0" applyNumberFormat="1" applyFill="1" applyBorder="1" applyAlignment="1" applyProtection="1" quotePrefix="1">
      <alignment horizontal="center" vertical="center"/>
      <protection locked="0"/>
    </xf>
    <xf numFmtId="171" fontId="0" fillId="3" borderId="46" xfId="0" applyNumberFormat="1" applyFill="1" applyBorder="1" applyAlignment="1" applyProtection="1" quotePrefix="1">
      <alignment horizontal="center" vertical="center"/>
      <protection locked="0"/>
    </xf>
    <xf numFmtId="171" fontId="0" fillId="3" borderId="47" xfId="0" applyNumberFormat="1" applyFill="1" applyBorder="1" applyAlignment="1" applyProtection="1" quotePrefix="1">
      <alignment horizontal="center" vertical="center"/>
      <protection locked="0"/>
    </xf>
    <xf numFmtId="171" fontId="0" fillId="3" borderId="17" xfId="0" applyNumberFormat="1" applyFill="1" applyBorder="1" applyAlignment="1" applyProtection="1" quotePrefix="1">
      <alignment horizontal="center" vertical="center"/>
      <protection locked="0"/>
    </xf>
    <xf numFmtId="171" fontId="0" fillId="3" borderId="21" xfId="0" applyNumberFormat="1" applyFill="1" applyBorder="1" applyAlignment="1" applyProtection="1" quotePrefix="1">
      <alignment horizontal="center" vertical="center"/>
      <protection locked="0"/>
    </xf>
    <xf numFmtId="0" fontId="0" fillId="3" borderId="48" xfId="0" applyFill="1" applyBorder="1" applyAlignment="1" applyProtection="1">
      <alignment horizontal="center" vertical="center"/>
      <protection locked="0"/>
    </xf>
    <xf numFmtId="0" fontId="0" fillId="3" borderId="23" xfId="0" applyFill="1" applyBorder="1" applyAlignment="1" applyProtection="1">
      <alignment horizontal="center"/>
      <protection hidden="1"/>
    </xf>
    <xf numFmtId="170" fontId="0" fillId="0" borderId="13" xfId="0" applyNumberFormat="1" applyFont="1" applyBorder="1" applyAlignment="1" applyProtection="1">
      <alignment horizontal="center"/>
      <protection locked="0"/>
    </xf>
    <xf numFmtId="14" fontId="0" fillId="0" borderId="29" xfId="0" applyNumberFormat="1" applyFont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vertical="center"/>
      <protection locked="0"/>
    </xf>
    <xf numFmtId="170" fontId="0" fillId="0" borderId="14" xfId="0" applyNumberFormat="1" applyFont="1" applyBorder="1" applyAlignment="1" applyProtection="1">
      <alignment horizontal="center"/>
      <protection locked="0"/>
    </xf>
    <xf numFmtId="14" fontId="0" fillId="0" borderId="31" xfId="0" applyNumberFormat="1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14" fontId="0" fillId="0" borderId="33" xfId="0" applyNumberFormat="1" applyFont="1" applyBorder="1" applyAlignment="1" applyProtection="1">
      <alignment horizontal="center"/>
      <protection locked="0"/>
    </xf>
    <xf numFmtId="0" fontId="5" fillId="0" borderId="33" xfId="0" applyNumberFormat="1" applyFont="1" applyBorder="1" applyAlignment="1" applyProtection="1">
      <alignment horizontal="center"/>
      <protection locked="0"/>
    </xf>
    <xf numFmtId="0" fontId="5" fillId="0" borderId="34" xfId="0" applyNumberFormat="1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/>
      <protection locked="0"/>
    </xf>
    <xf numFmtId="14" fontId="0" fillId="0" borderId="35" xfId="0" applyNumberFormat="1" applyFont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14" fontId="0" fillId="0" borderId="36" xfId="0" applyNumberFormat="1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14" fontId="6" fillId="0" borderId="33" xfId="0" applyNumberFormat="1" applyFont="1" applyBorder="1" applyAlignment="1" applyProtection="1">
      <alignment horizontal="center"/>
      <protection locked="0"/>
    </xf>
    <xf numFmtId="14" fontId="6" fillId="0" borderId="35" xfId="0" applyNumberFormat="1" applyFont="1" applyBorder="1" applyAlignment="1" applyProtection="1">
      <alignment horizontal="center"/>
      <protection locked="0"/>
    </xf>
    <xf numFmtId="170" fontId="0" fillId="0" borderId="38" xfId="0" applyNumberFormat="1" applyFont="1" applyBorder="1" applyAlignment="1" applyProtection="1">
      <alignment horizontal="center"/>
      <protection locked="0"/>
    </xf>
    <xf numFmtId="0" fontId="0" fillId="0" borderId="36" xfId="0" applyFont="1" applyBorder="1" applyAlignment="1" applyProtection="1">
      <alignment horizontal="center"/>
      <protection locked="0"/>
    </xf>
    <xf numFmtId="170" fontId="0" fillId="0" borderId="15" xfId="0" applyNumberFormat="1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3" borderId="29" xfId="0" applyFill="1" applyBorder="1" applyAlignment="1" applyProtection="1" quotePrefix="1">
      <alignment horizontal="center" vertical="center"/>
      <protection hidden="1"/>
    </xf>
    <xf numFmtId="0" fontId="0" fillId="3" borderId="33" xfId="0" applyFill="1" applyBorder="1" applyAlignment="1" applyProtection="1" quotePrefix="1">
      <alignment horizontal="center" vertical="center"/>
      <protection hidden="1"/>
    </xf>
    <xf numFmtId="0" fontId="0" fillId="3" borderId="36" xfId="0" applyFill="1" applyBorder="1" applyAlignment="1" applyProtection="1" quotePrefix="1">
      <alignment horizontal="center" vertical="center"/>
      <protection hidden="1"/>
    </xf>
    <xf numFmtId="0" fontId="0" fillId="3" borderId="40" xfId="0" applyFill="1" applyBorder="1" applyAlignment="1" applyProtection="1" quotePrefix="1">
      <alignment horizontal="center" vertical="center"/>
      <protection hidden="1"/>
    </xf>
    <xf numFmtId="0" fontId="0" fillId="0" borderId="13" xfId="0" applyFont="1" applyBorder="1" applyAlignment="1" applyProtection="1">
      <alignment vertical="center"/>
      <protection hidden="1"/>
    </xf>
    <xf numFmtId="0" fontId="0" fillId="0" borderId="14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171" fontId="0" fillId="0" borderId="50" xfId="0" applyNumberFormat="1" applyBorder="1" applyAlignment="1" applyProtection="1">
      <alignment horizontal="center" vertical="center"/>
      <protection locked="0"/>
    </xf>
    <xf numFmtId="171" fontId="0" fillId="0" borderId="27" xfId="0" applyNumberFormat="1" applyBorder="1" applyAlignment="1" applyProtection="1">
      <alignment horizontal="center" vertical="center"/>
      <protection locked="0"/>
    </xf>
    <xf numFmtId="171" fontId="0" fillId="0" borderId="27" xfId="0" applyNumberFormat="1" applyFont="1" applyBorder="1" applyAlignment="1" applyProtection="1">
      <alignment horizontal="center" vertical="center"/>
      <protection locked="0"/>
    </xf>
    <xf numFmtId="171" fontId="0" fillId="0" borderId="28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51" xfId="0" applyBorder="1" applyAlignment="1" applyProtection="1">
      <alignment horizontal="center"/>
      <protection hidden="1"/>
    </xf>
    <xf numFmtId="0" fontId="0" fillId="0" borderId="52" xfId="0" applyBorder="1" applyAlignment="1" applyProtection="1">
      <alignment horizontal="center"/>
      <protection hidden="1"/>
    </xf>
    <xf numFmtId="0" fontId="0" fillId="0" borderId="53" xfId="0" applyBorder="1" applyAlignment="1" applyProtection="1">
      <alignment horizontal="center"/>
      <protection hidden="1"/>
    </xf>
    <xf numFmtId="0" fontId="13" fillId="0" borderId="29" xfId="0" applyFont="1" applyBorder="1" applyAlignment="1" applyProtection="1" quotePrefix="1">
      <alignment horizontal="center" vertical="center"/>
      <protection hidden="1"/>
    </xf>
    <xf numFmtId="0" fontId="0" fillId="0" borderId="13" xfId="0" applyFont="1" applyBorder="1" applyAlignment="1" applyProtection="1">
      <alignment/>
      <protection hidden="1"/>
    </xf>
    <xf numFmtId="170" fontId="0" fillId="0" borderId="25" xfId="0" applyNumberFormat="1" applyFont="1" applyBorder="1" applyAlignment="1" applyProtection="1">
      <alignment horizontal="center"/>
      <protection hidden="1"/>
    </xf>
    <xf numFmtId="14" fontId="0" fillId="0" borderId="23" xfId="0" applyNumberFormat="1" applyFont="1" applyBorder="1" applyAlignment="1" applyProtection="1">
      <alignment horizontal="center"/>
      <protection hidden="1"/>
    </xf>
    <xf numFmtId="0" fontId="5" fillId="0" borderId="23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0" fillId="0" borderId="26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4" xfId="0" applyBorder="1" applyAlignment="1" applyProtection="1">
      <alignment horizontal="center"/>
      <protection hidden="1"/>
    </xf>
    <xf numFmtId="0" fontId="13" fillId="0" borderId="33" xfId="0" applyFont="1" applyBorder="1" applyAlignment="1" applyProtection="1" quotePrefix="1">
      <alignment horizontal="center" vertical="center"/>
      <protection hidden="1"/>
    </xf>
    <xf numFmtId="0" fontId="0" fillId="0" borderId="14" xfId="0" applyFont="1" applyBorder="1" applyAlignment="1" applyProtection="1">
      <alignment/>
      <protection hidden="1"/>
    </xf>
    <xf numFmtId="170" fontId="0" fillId="0" borderId="27" xfId="0" applyNumberFormat="1" applyFont="1" applyBorder="1" applyAlignment="1" applyProtection="1">
      <alignment horizontal="center"/>
      <protection hidden="1"/>
    </xf>
    <xf numFmtId="14" fontId="0" fillId="0" borderId="6" xfId="0" applyNumberFormat="1" applyFont="1" applyBorder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0" fillId="0" borderId="6" xfId="0" applyFont="1" applyBorder="1" applyAlignment="1" applyProtection="1">
      <alignment horizontal="center"/>
      <protection hidden="1"/>
    </xf>
    <xf numFmtId="0" fontId="0" fillId="0" borderId="8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/>
      <protection hidden="1"/>
    </xf>
    <xf numFmtId="0" fontId="0" fillId="0" borderId="7" xfId="0" applyBorder="1" applyAlignment="1" applyProtection="1">
      <alignment horizontal="center"/>
      <protection hidden="1"/>
    </xf>
    <xf numFmtId="0" fontId="5" fillId="0" borderId="6" xfId="0" applyNumberFormat="1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14" fontId="6" fillId="0" borderId="6" xfId="0" applyNumberFormat="1" applyFont="1" applyBorder="1" applyAlignment="1" applyProtection="1">
      <alignment horizontal="center"/>
      <protection hidden="1"/>
    </xf>
    <xf numFmtId="0" fontId="13" fillId="0" borderId="40" xfId="0" applyFont="1" applyBorder="1" applyAlignment="1" applyProtection="1" quotePrefix="1">
      <alignment horizontal="center" vertical="center"/>
      <protection hidden="1"/>
    </xf>
    <xf numFmtId="0" fontId="8" fillId="0" borderId="15" xfId="0" applyFont="1" applyBorder="1" applyAlignment="1" applyProtection="1">
      <alignment/>
      <protection hidden="1"/>
    </xf>
    <xf numFmtId="170" fontId="0" fillId="0" borderId="28" xfId="0" applyNumberFormat="1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/>
      <protection hidden="1"/>
    </xf>
    <xf numFmtId="0" fontId="8" fillId="0" borderId="15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54" xfId="0" applyFont="1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9" fillId="0" borderId="49" xfId="0" applyFont="1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0" fontId="0" fillId="0" borderId="55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/>
      <protection hidden="1"/>
    </xf>
    <xf numFmtId="0" fontId="0" fillId="0" borderId="56" xfId="0" applyFont="1" applyBorder="1" applyAlignment="1" applyProtection="1">
      <alignment horizontal="center"/>
      <protection hidden="1"/>
    </xf>
    <xf numFmtId="0" fontId="13" fillId="0" borderId="36" xfId="0" applyFont="1" applyBorder="1" applyAlignment="1" applyProtection="1" quotePrefix="1">
      <alignment horizontal="center" vertical="center"/>
      <protection hidden="1"/>
    </xf>
    <xf numFmtId="0" fontId="0" fillId="0" borderId="57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/>
      <protection hidden="1"/>
    </xf>
    <xf numFmtId="0" fontId="0" fillId="0" borderId="44" xfId="0" applyBorder="1" applyAlignment="1">
      <alignment/>
    </xf>
    <xf numFmtId="0" fontId="0" fillId="2" borderId="13" xfId="0" applyFill="1" applyBorder="1" applyAlignment="1" applyProtection="1">
      <alignment vertical="center"/>
      <protection hidden="1"/>
    </xf>
    <xf numFmtId="0" fontId="0" fillId="2" borderId="14" xfId="0" applyFill="1" applyBorder="1" applyAlignment="1" applyProtection="1">
      <alignment vertical="center"/>
      <protection hidden="1"/>
    </xf>
    <xf numFmtId="0" fontId="0" fillId="2" borderId="14" xfId="0" applyFont="1" applyFill="1" applyBorder="1" applyAlignment="1" applyProtection="1">
      <alignment vertical="center"/>
      <protection hidden="1"/>
    </xf>
    <xf numFmtId="0" fontId="0" fillId="2" borderId="15" xfId="0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locked="0"/>
    </xf>
    <xf numFmtId="170" fontId="0" fillId="0" borderId="0" xfId="0" applyNumberFormat="1" applyFont="1" applyAlignment="1" applyProtection="1">
      <alignment horizontal="center"/>
      <protection locked="0"/>
    </xf>
    <xf numFmtId="14" fontId="0" fillId="0" borderId="0" xfId="0" applyNumberFormat="1" applyFont="1" applyAlignment="1" applyProtection="1">
      <alignment horizontal="center"/>
      <protection locked="0"/>
    </xf>
    <xf numFmtId="14" fontId="5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12" fillId="2" borderId="58" xfId="0" applyFont="1" applyFill="1" applyBorder="1" applyAlignment="1" applyProtection="1">
      <alignment horizontal="center" vertical="center"/>
      <protection hidden="1"/>
    </xf>
    <xf numFmtId="0" fontId="12" fillId="2" borderId="59" xfId="0" applyFont="1" applyFill="1" applyBorder="1" applyAlignment="1" applyProtection="1">
      <alignment horizontal="center" vertical="center"/>
      <protection hidden="1"/>
    </xf>
    <xf numFmtId="0" fontId="12" fillId="2" borderId="60" xfId="0" applyFont="1" applyFill="1" applyBorder="1" applyAlignment="1" applyProtection="1">
      <alignment horizontal="center" vertical="center"/>
      <protection hidden="1"/>
    </xf>
    <xf numFmtId="0" fontId="12" fillId="2" borderId="61" xfId="0" applyFont="1" applyFill="1" applyBorder="1" applyAlignment="1" applyProtection="1">
      <alignment horizontal="center" vertical="center"/>
      <protection hidden="1"/>
    </xf>
    <xf numFmtId="0" fontId="12" fillId="2" borderId="62" xfId="0" applyFont="1" applyFill="1" applyBorder="1" applyAlignment="1" applyProtection="1">
      <alignment horizontal="center" vertical="center"/>
      <protection hidden="1"/>
    </xf>
    <xf numFmtId="0" fontId="1" fillId="0" borderId="59" xfId="0" applyFont="1" applyBorder="1" applyAlignment="1" applyProtection="1">
      <alignment horizontal="center"/>
      <protection locked="0"/>
    </xf>
    <xf numFmtId="0" fontId="1" fillId="0" borderId="63" xfId="0" applyFont="1" applyBorder="1" applyAlignment="1" applyProtection="1">
      <alignment horizontal="center"/>
      <protection locked="0"/>
    </xf>
    <xf numFmtId="0" fontId="1" fillId="0" borderId="60" xfId="0" applyFont="1" applyBorder="1" applyAlignment="1" applyProtection="1">
      <alignment horizontal="center"/>
      <protection locked="0"/>
    </xf>
    <xf numFmtId="0" fontId="1" fillId="0" borderId="58" xfId="0" applyFon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173" fontId="0" fillId="0" borderId="3" xfId="0" applyNumberFormat="1" applyBorder="1" applyAlignment="1" applyProtection="1">
      <alignment horizontal="center" vertical="center"/>
      <protection locked="0"/>
    </xf>
    <xf numFmtId="173" fontId="0" fillId="0" borderId="7" xfId="0" applyNumberFormat="1" applyBorder="1" applyAlignment="1" applyProtection="1">
      <alignment horizontal="center" vertical="center"/>
      <protection locked="0"/>
    </xf>
    <xf numFmtId="173" fontId="0" fillId="0" borderId="11" xfId="0" applyNumberFormat="1" applyBorder="1" applyAlignment="1" applyProtection="1">
      <alignment horizontal="center" vertical="center"/>
      <protection locked="0"/>
    </xf>
    <xf numFmtId="173" fontId="0" fillId="0" borderId="44" xfId="0" applyNumberForma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 quotePrefix="1">
      <alignment horizontal="center" vertical="center"/>
      <protection locked="0"/>
    </xf>
    <xf numFmtId="0" fontId="0" fillId="0" borderId="5" xfId="0" applyBorder="1" applyAlignment="1" applyProtection="1" quotePrefix="1">
      <alignment horizontal="center" vertical="center"/>
      <protection locked="0"/>
    </xf>
    <xf numFmtId="0" fontId="0" fillId="0" borderId="9" xfId="0" applyBorder="1" applyAlignment="1" applyProtection="1" quotePrefix="1">
      <alignment horizontal="center" vertical="center"/>
      <protection locked="0"/>
    </xf>
    <xf numFmtId="0" fontId="0" fillId="0" borderId="27" xfId="0" applyBorder="1" applyAlignment="1" applyProtection="1" quotePrefix="1">
      <alignment vertical="center"/>
      <protection locked="0"/>
    </xf>
    <xf numFmtId="0" fontId="0" fillId="0" borderId="28" xfId="0" applyBorder="1" applyAlignment="1" applyProtection="1" quotePrefix="1">
      <alignment vertical="center"/>
      <protection locked="0"/>
    </xf>
    <xf numFmtId="174" fontId="0" fillId="0" borderId="42" xfId="0" applyNumberFormat="1" applyBorder="1" applyAlignment="1" applyProtection="1">
      <alignment horizontal="center" vertical="center"/>
      <protection locked="0"/>
    </xf>
    <xf numFmtId="174" fontId="0" fillId="0" borderId="50" xfId="0" applyNumberFormat="1" applyBorder="1" applyAlignment="1" applyProtection="1" quotePrefix="1">
      <alignment/>
      <protection locked="0"/>
    </xf>
    <xf numFmtId="174" fontId="0" fillId="0" borderId="27" xfId="0" applyNumberFormat="1" applyBorder="1" applyAlignment="1" applyProtection="1" quotePrefix="1">
      <alignment/>
      <protection locked="0"/>
    </xf>
    <xf numFmtId="174" fontId="0" fillId="0" borderId="28" xfId="0" applyNumberFormat="1" applyBorder="1" applyAlignment="1" applyProtection="1" quotePrefix="1">
      <alignment/>
      <protection locked="0"/>
    </xf>
    <xf numFmtId="174" fontId="0" fillId="0" borderId="0" xfId="0" applyNumberFormat="1" applyAlignment="1" applyProtection="1">
      <alignment/>
      <protection locked="0"/>
    </xf>
    <xf numFmtId="174" fontId="0" fillId="0" borderId="0" xfId="0" applyNumberFormat="1" applyAlignment="1">
      <alignment/>
    </xf>
    <xf numFmtId="0" fontId="0" fillId="0" borderId="0" xfId="0" applyNumberFormat="1" applyAlignment="1" applyProtection="1">
      <alignment vertical="center"/>
      <protection hidden="1"/>
    </xf>
    <xf numFmtId="0" fontId="0" fillId="0" borderId="2" xfId="0" applyNumberFormat="1" applyBorder="1" applyAlignment="1" applyProtection="1">
      <alignment vertical="center"/>
      <protection locked="0"/>
    </xf>
    <xf numFmtId="0" fontId="0" fillId="0" borderId="6" xfId="0" applyNumberFormat="1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vertical="center"/>
      <protection locked="0"/>
    </xf>
    <xf numFmtId="0" fontId="0" fillId="0" borderId="44" xfId="0" applyNumberFormat="1" applyBorder="1" applyAlignment="1" applyProtection="1">
      <alignment vertical="center"/>
      <protection hidden="1"/>
    </xf>
    <xf numFmtId="0" fontId="0" fillId="0" borderId="0" xfId="0" applyNumberFormat="1" applyAlignment="1">
      <alignment vertical="center"/>
    </xf>
    <xf numFmtId="0" fontId="0" fillId="0" borderId="20" xfId="0" applyNumberFormat="1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0" fontId="0" fillId="2" borderId="35" xfId="0" applyFill="1" applyBorder="1" applyAlignment="1" applyProtection="1">
      <alignment horizontal="center" vertical="center"/>
      <protection hidden="1"/>
    </xf>
    <xf numFmtId="0" fontId="0" fillId="2" borderId="64" xfId="0" applyFill="1" applyBorder="1" applyAlignment="1" applyProtection="1">
      <alignment horizontal="center" vertical="center"/>
      <protection hidden="1"/>
    </xf>
    <xf numFmtId="0" fontId="0" fillId="0" borderId="29" xfId="0" applyBorder="1" applyAlignment="1" applyProtection="1" quotePrefix="1">
      <alignment horizontal="center" vertical="center"/>
      <protection hidden="1"/>
    </xf>
    <xf numFmtId="0" fontId="0" fillId="0" borderId="33" xfId="0" applyBorder="1" applyAlignment="1" applyProtection="1" quotePrefix="1">
      <alignment horizontal="center" vertical="center"/>
      <protection hidden="1"/>
    </xf>
    <xf numFmtId="0" fontId="0" fillId="0" borderId="36" xfId="0" applyBorder="1" applyAlignment="1" applyProtection="1" quotePrefix="1">
      <alignment horizontal="center" vertical="center"/>
      <protection hidden="1"/>
    </xf>
    <xf numFmtId="0" fontId="0" fillId="0" borderId="40" xfId="0" applyBorder="1" applyAlignment="1" applyProtection="1" quotePrefix="1">
      <alignment horizontal="center" vertical="center"/>
      <protection hidden="1"/>
    </xf>
    <xf numFmtId="170" fontId="0" fillId="0" borderId="54" xfId="0" applyNumberFormat="1" applyFont="1" applyBorder="1" applyAlignment="1" applyProtection="1">
      <alignment horizontal="center"/>
      <protection hidden="1"/>
    </xf>
    <xf numFmtId="170" fontId="9" fillId="0" borderId="49" xfId="0" applyNumberFormat="1" applyFont="1" applyBorder="1" applyAlignment="1" applyProtection="1">
      <alignment horizontal="center"/>
      <protection hidden="1"/>
    </xf>
    <xf numFmtId="170" fontId="0" fillId="0" borderId="49" xfId="0" applyNumberFormat="1" applyFont="1" applyBorder="1" applyAlignment="1" applyProtection="1">
      <alignment horizontal="center"/>
      <protection hidden="1"/>
    </xf>
    <xf numFmtId="170" fontId="0" fillId="0" borderId="55" xfId="0" applyNumberFormat="1" applyFont="1" applyBorder="1" applyAlignment="1" applyProtection="1">
      <alignment horizontal="center"/>
      <protection hidden="1"/>
    </xf>
    <xf numFmtId="170" fontId="0" fillId="0" borderId="57" xfId="0" applyNumberFormat="1" applyFont="1" applyBorder="1" applyAlignment="1" applyProtection="1">
      <alignment horizontal="center"/>
      <protection hidden="1"/>
    </xf>
    <xf numFmtId="0" fontId="8" fillId="0" borderId="13" xfId="0" applyFont="1" applyBorder="1" applyAlignment="1" applyProtection="1">
      <alignment vertical="center"/>
      <protection hidden="1"/>
    </xf>
    <xf numFmtId="0" fontId="8" fillId="0" borderId="14" xfId="0" applyFont="1" applyBorder="1" applyAlignment="1" applyProtection="1">
      <alignment vertical="center"/>
      <protection hidden="1"/>
    </xf>
    <xf numFmtId="0" fontId="8" fillId="0" borderId="15" xfId="0" applyFont="1" applyBorder="1" applyAlignment="1" applyProtection="1">
      <alignment vertical="center"/>
      <protection hidden="1"/>
    </xf>
    <xf numFmtId="170" fontId="13" fillId="2" borderId="58" xfId="0" applyNumberFormat="1" applyFont="1" applyFill="1" applyBorder="1" applyAlignment="1" applyProtection="1">
      <alignment horizontal="center" vertical="center" wrapText="1"/>
      <protection hidden="1"/>
    </xf>
    <xf numFmtId="170" fontId="13" fillId="2" borderId="59" xfId="0" applyNumberFormat="1" applyFont="1" applyFill="1" applyBorder="1" applyAlignment="1" applyProtection="1">
      <alignment horizontal="center" vertical="center" wrapText="1"/>
      <protection hidden="1"/>
    </xf>
    <xf numFmtId="170" fontId="13" fillId="2" borderId="60" xfId="0" applyNumberFormat="1" applyFont="1" applyFill="1" applyBorder="1" applyAlignment="1" applyProtection="1">
      <alignment horizontal="center" vertical="center" wrapText="1"/>
      <protection hidden="1"/>
    </xf>
    <xf numFmtId="170" fontId="13" fillId="2" borderId="35" xfId="0" applyNumberFormat="1" applyFont="1" applyFill="1" applyBorder="1" applyAlignment="1" applyProtection="1">
      <alignment horizontal="center" vertical="center" wrapText="1"/>
      <protection hidden="1"/>
    </xf>
    <xf numFmtId="170" fontId="13" fillId="2" borderId="0" xfId="0" applyNumberFormat="1" applyFont="1" applyFill="1" applyBorder="1" applyAlignment="1" applyProtection="1">
      <alignment horizontal="center" vertical="center" wrapText="1"/>
      <protection hidden="1"/>
    </xf>
    <xf numFmtId="170" fontId="13" fillId="2" borderId="65" xfId="0" applyNumberFormat="1" applyFont="1" applyFill="1" applyBorder="1" applyAlignment="1" applyProtection="1">
      <alignment horizontal="center" vertical="center" wrapText="1"/>
      <protection hidden="1"/>
    </xf>
    <xf numFmtId="170" fontId="13" fillId="2" borderId="64" xfId="0" applyNumberFormat="1" applyFont="1" applyFill="1" applyBorder="1" applyAlignment="1" applyProtection="1">
      <alignment horizontal="center" vertical="center" wrapText="1"/>
      <protection hidden="1"/>
    </xf>
    <xf numFmtId="170" fontId="13" fillId="2" borderId="61" xfId="0" applyNumberFormat="1" applyFont="1" applyFill="1" applyBorder="1" applyAlignment="1" applyProtection="1">
      <alignment horizontal="center" vertical="center" wrapText="1"/>
      <protection hidden="1"/>
    </xf>
    <xf numFmtId="170" fontId="13" fillId="2" borderId="6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0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66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0" fillId="0" borderId="8" xfId="0" applyFont="1" applyBorder="1" applyAlignment="1" applyProtection="1">
      <alignment vertical="center"/>
      <protection locked="0"/>
    </xf>
    <xf numFmtId="0" fontId="11" fillId="2" borderId="58" xfId="0" applyFont="1" applyFill="1" applyBorder="1" applyAlignment="1" applyProtection="1">
      <alignment horizontal="center" vertical="center"/>
      <protection locked="0"/>
    </xf>
    <xf numFmtId="0" fontId="11" fillId="2" borderId="59" xfId="0" applyFont="1" applyFill="1" applyBorder="1" applyAlignment="1" applyProtection="1">
      <alignment horizontal="center" vertical="center"/>
      <protection locked="0"/>
    </xf>
    <xf numFmtId="0" fontId="11" fillId="2" borderId="60" xfId="0" applyFont="1" applyFill="1" applyBorder="1" applyAlignment="1" applyProtection="1">
      <alignment horizontal="center" vertical="center"/>
      <protection locked="0"/>
    </xf>
    <xf numFmtId="0" fontId="11" fillId="2" borderId="61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1" fillId="2" borderId="65" xfId="0" applyFont="1" applyFill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54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64" xfId="0" applyFont="1" applyBorder="1" applyAlignment="1" applyProtection="1">
      <alignment horizontal="center" vertical="center" wrapText="1"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0" borderId="59" xfId="0" applyFont="1" applyBorder="1" applyAlignment="1" applyProtection="1">
      <alignment horizontal="center" vertical="center"/>
      <protection locked="0"/>
    </xf>
    <xf numFmtId="0" fontId="0" fillId="0" borderId="60" xfId="0" applyFont="1" applyBorder="1" applyAlignment="1" applyProtection="1">
      <alignment horizontal="center" vertical="center"/>
      <protection locked="0"/>
    </xf>
    <xf numFmtId="0" fontId="0" fillId="0" borderId="64" xfId="0" applyFont="1" applyBorder="1" applyAlignment="1" applyProtection="1">
      <alignment horizontal="center" vertical="center"/>
      <protection locked="0"/>
    </xf>
    <xf numFmtId="0" fontId="0" fillId="0" borderId="61" xfId="0" applyFont="1" applyBorder="1" applyAlignment="1" applyProtection="1">
      <alignment horizontal="center" vertical="center"/>
      <protection locked="0"/>
    </xf>
    <xf numFmtId="0" fontId="0" fillId="0" borderId="62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65" xfId="0" applyFont="1" applyBorder="1" applyAlignment="1" applyProtection="1">
      <alignment horizontal="center" vertical="center" wrapText="1"/>
      <protection locked="0"/>
    </xf>
    <xf numFmtId="0" fontId="7" fillId="0" borderId="64" xfId="0" applyFont="1" applyBorder="1" applyAlignment="1" applyProtection="1">
      <alignment horizontal="center" vertical="center" wrapText="1"/>
      <protection locked="0"/>
    </xf>
    <xf numFmtId="0" fontId="7" fillId="0" borderId="61" xfId="0" applyFont="1" applyBorder="1" applyAlignment="1" applyProtection="1">
      <alignment horizontal="center" vertical="center" wrapText="1"/>
      <protection locked="0"/>
    </xf>
    <xf numFmtId="0" fontId="7" fillId="0" borderId="62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170" fontId="1" fillId="0" borderId="35" xfId="0" applyNumberFormat="1" applyFont="1" applyBorder="1" applyAlignment="1" applyProtection="1">
      <alignment horizontal="center" vertical="center" wrapText="1"/>
      <protection locked="0"/>
    </xf>
    <xf numFmtId="170" fontId="1" fillId="0" borderId="65" xfId="0" applyNumberFormat="1" applyFont="1" applyBorder="1" applyAlignment="1" applyProtection="1">
      <alignment horizontal="center" vertical="center" wrapText="1"/>
      <protection locked="0"/>
    </xf>
    <xf numFmtId="170" fontId="1" fillId="0" borderId="64" xfId="0" applyNumberFormat="1" applyFont="1" applyBorder="1" applyAlignment="1" applyProtection="1">
      <alignment horizontal="center" vertical="center" wrapText="1"/>
      <protection locked="0"/>
    </xf>
    <xf numFmtId="170" fontId="1" fillId="0" borderId="62" xfId="0" applyNumberFormat="1" applyFont="1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1" fillId="0" borderId="48" xfId="0" applyFont="1" applyBorder="1" applyAlignment="1" applyProtection="1">
      <alignment horizontal="center" vertical="center" textRotation="90"/>
      <protection locked="0"/>
    </xf>
    <xf numFmtId="0" fontId="1" fillId="0" borderId="35" xfId="0" applyFont="1" applyBorder="1" applyAlignment="1" applyProtection="1">
      <alignment horizontal="center" vertical="center" textRotation="90"/>
      <protection locked="0"/>
    </xf>
    <xf numFmtId="0" fontId="1" fillId="0" borderId="16" xfId="0" applyFont="1" applyBorder="1" applyAlignment="1" applyProtection="1">
      <alignment horizontal="center" vertical="center" textRotation="90"/>
      <protection locked="0"/>
    </xf>
    <xf numFmtId="0" fontId="1" fillId="0" borderId="66" xfId="0" applyFont="1" applyBorder="1" applyAlignment="1" applyProtection="1">
      <alignment horizontal="center" vertical="center" textRotation="90"/>
      <protection locked="0"/>
    </xf>
    <xf numFmtId="0" fontId="1" fillId="2" borderId="58" xfId="0" applyFont="1" applyFill="1" applyBorder="1" applyAlignment="1" applyProtection="1">
      <alignment vertical="center"/>
      <protection locked="0"/>
    </xf>
    <xf numFmtId="0" fontId="1" fillId="2" borderId="59" xfId="0" applyFont="1" applyFill="1" applyBorder="1" applyAlignment="1" applyProtection="1">
      <alignment vertical="center"/>
      <protection locked="0"/>
    </xf>
    <xf numFmtId="0" fontId="1" fillId="2" borderId="60" xfId="0" applyFont="1" applyFill="1" applyBorder="1" applyAlignment="1" applyProtection="1">
      <alignment vertical="center"/>
      <protection locked="0"/>
    </xf>
    <xf numFmtId="0" fontId="1" fillId="2" borderId="35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1" fillId="2" borderId="65" xfId="0" applyFont="1" applyFill="1" applyBorder="1" applyAlignment="1" applyProtection="1">
      <alignment vertical="center"/>
      <protection locked="0"/>
    </xf>
    <xf numFmtId="0" fontId="1" fillId="0" borderId="65" xfId="0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/>
      <protection locked="0"/>
    </xf>
    <xf numFmtId="0" fontId="1" fillId="2" borderId="64" xfId="0" applyFont="1" applyFill="1" applyBorder="1" applyAlignment="1" applyProtection="1">
      <alignment vertical="center"/>
      <protection locked="0"/>
    </xf>
    <xf numFmtId="0" fontId="1" fillId="2" borderId="61" xfId="0" applyFont="1" applyFill="1" applyBorder="1" applyAlignment="1" applyProtection="1">
      <alignment vertical="center"/>
      <protection locked="0"/>
    </xf>
    <xf numFmtId="0" fontId="1" fillId="2" borderId="62" xfId="0" applyFont="1" applyFill="1" applyBorder="1" applyAlignment="1" applyProtection="1">
      <alignment vertical="center"/>
      <protection locked="0"/>
    </xf>
    <xf numFmtId="171" fontId="0" fillId="3" borderId="67" xfId="0" applyNumberFormat="1" applyFill="1" applyBorder="1" applyAlignment="1" applyProtection="1">
      <alignment horizontal="center"/>
      <protection locked="0"/>
    </xf>
    <xf numFmtId="171" fontId="0" fillId="3" borderId="63" xfId="0" applyNumberFormat="1" applyFill="1" applyBorder="1" applyAlignment="1" applyProtection="1">
      <alignment horizontal="center"/>
      <protection locked="0"/>
    </xf>
    <xf numFmtId="0" fontId="1" fillId="3" borderId="58" xfId="0" applyFont="1" applyFill="1" applyBorder="1" applyAlignment="1" applyProtection="1">
      <alignment horizontal="center" vertical="center" textRotation="90"/>
      <protection hidden="1"/>
    </xf>
    <xf numFmtId="0" fontId="1" fillId="3" borderId="35" xfId="0" applyFont="1" applyFill="1" applyBorder="1" applyAlignment="1" applyProtection="1">
      <alignment horizontal="center" vertical="center" textRotation="90"/>
      <protection hidden="1"/>
    </xf>
    <xf numFmtId="0" fontId="1" fillId="3" borderId="16" xfId="0" applyFont="1" applyFill="1" applyBorder="1" applyAlignment="1" applyProtection="1">
      <alignment horizontal="center" vertical="center" textRotation="90"/>
      <protection hidden="1"/>
    </xf>
    <xf numFmtId="0" fontId="1" fillId="3" borderId="66" xfId="0" applyFont="1" applyFill="1" applyBorder="1" applyAlignment="1" applyProtection="1">
      <alignment horizontal="center" vertical="center" textRotation="90"/>
      <protection hidden="1"/>
    </xf>
    <xf numFmtId="171" fontId="0" fillId="3" borderId="64" xfId="0" applyNumberFormat="1" applyFill="1" applyBorder="1" applyAlignment="1" applyProtection="1">
      <alignment horizontal="center"/>
      <protection locked="0"/>
    </xf>
    <xf numFmtId="171" fontId="0" fillId="3" borderId="61" xfId="0" applyNumberFormat="1" applyFill="1" applyBorder="1" applyAlignment="1" applyProtection="1">
      <alignment horizontal="center"/>
      <protection locked="0"/>
    </xf>
    <xf numFmtId="171" fontId="0" fillId="3" borderId="62" xfId="0" applyNumberFormat="1" applyFill="1" applyBorder="1" applyAlignment="1" applyProtection="1">
      <alignment horizontal="center"/>
      <protection locked="0"/>
    </xf>
    <xf numFmtId="171" fontId="0" fillId="3" borderId="68" xfId="0" applyNumberFormat="1" applyFill="1" applyBorder="1" applyAlignment="1" applyProtection="1">
      <alignment horizontal="center"/>
      <protection locked="0"/>
    </xf>
    <xf numFmtId="170" fontId="0" fillId="0" borderId="3" xfId="0" applyNumberFormat="1" applyBorder="1" applyAlignment="1" applyProtection="1">
      <alignment horizontal="center" vertical="center" textRotation="90"/>
      <protection locked="0"/>
    </xf>
    <xf numFmtId="170" fontId="0" fillId="0" borderId="7" xfId="0" applyNumberFormat="1" applyBorder="1" applyAlignment="1" applyProtection="1">
      <alignment horizontal="center" vertical="center" textRotation="90"/>
      <protection locked="0"/>
    </xf>
    <xf numFmtId="170" fontId="0" fillId="0" borderId="53" xfId="0" applyNumberFormat="1" applyBorder="1" applyAlignment="1" applyProtection="1">
      <alignment horizontal="center" vertical="center" textRotation="90"/>
      <protection locked="0"/>
    </xf>
    <xf numFmtId="170" fontId="0" fillId="0" borderId="1" xfId="0" applyNumberFormat="1" applyBorder="1" applyAlignment="1" applyProtection="1">
      <alignment horizontal="center" vertical="center" textRotation="90"/>
      <protection locked="0"/>
    </xf>
    <xf numFmtId="170" fontId="0" fillId="0" borderId="5" xfId="0" applyNumberFormat="1" applyBorder="1" applyAlignment="1" applyProtection="1">
      <alignment horizontal="center" vertical="center" textRotation="90"/>
      <protection locked="0"/>
    </xf>
    <xf numFmtId="170" fontId="0" fillId="0" borderId="9" xfId="0" applyNumberFormat="1" applyBorder="1" applyAlignment="1" applyProtection="1">
      <alignment horizontal="center" vertical="center" textRotation="90"/>
      <protection locked="0"/>
    </xf>
    <xf numFmtId="170" fontId="0" fillId="0" borderId="2" xfId="0" applyNumberFormat="1" applyBorder="1" applyAlignment="1" applyProtection="1">
      <alignment horizontal="center" vertical="center" textRotation="90"/>
      <protection locked="0"/>
    </xf>
    <xf numFmtId="170" fontId="0" fillId="0" borderId="6" xfId="0" applyNumberFormat="1" applyBorder="1" applyAlignment="1" applyProtection="1">
      <alignment horizontal="center" vertical="center" textRotation="90"/>
      <protection locked="0"/>
    </xf>
    <xf numFmtId="170" fontId="0" fillId="0" borderId="10" xfId="0" applyNumberFormat="1" applyBorder="1" applyAlignment="1" applyProtection="1">
      <alignment horizontal="center" vertical="center" textRotation="90"/>
      <protection locked="0"/>
    </xf>
    <xf numFmtId="170" fontId="0" fillId="0" borderId="11" xfId="0" applyNumberFormat="1" applyBorder="1" applyAlignment="1" applyProtection="1">
      <alignment horizontal="center" vertical="center" textRotation="90"/>
      <protection locked="0"/>
    </xf>
    <xf numFmtId="170" fontId="0" fillId="0" borderId="69" xfId="0" applyNumberFormat="1" applyBorder="1" applyAlignment="1" applyProtection="1">
      <alignment horizontal="center" vertical="center" textRotation="90"/>
      <protection locked="0"/>
    </xf>
    <xf numFmtId="170" fontId="0" fillId="0" borderId="52" xfId="0" applyNumberFormat="1" applyBorder="1" applyAlignment="1" applyProtection="1">
      <alignment horizontal="center" vertical="center" textRotation="90"/>
      <protection locked="0"/>
    </xf>
    <xf numFmtId="170" fontId="0" fillId="0" borderId="4" xfId="0" applyNumberFormat="1" applyBorder="1" applyAlignment="1" applyProtection="1">
      <alignment horizontal="center" vertical="center" textRotation="90"/>
      <protection locked="0"/>
    </xf>
    <xf numFmtId="170" fontId="0" fillId="0" borderId="8" xfId="0" applyNumberFormat="1" applyBorder="1" applyAlignment="1" applyProtection="1">
      <alignment horizontal="center" vertical="center" textRotation="90"/>
      <protection locked="0"/>
    </xf>
    <xf numFmtId="170" fontId="0" fillId="0" borderId="70" xfId="0" applyNumberFormat="1" applyBorder="1" applyAlignment="1" applyProtection="1">
      <alignment horizontal="center" vertical="center" textRotation="90"/>
      <protection locked="0"/>
    </xf>
    <xf numFmtId="0" fontId="0" fillId="3" borderId="45" xfId="0" applyFill="1" applyBorder="1" applyAlignment="1" applyProtection="1">
      <alignment horizontal="center" vertical="center"/>
      <protection locked="0"/>
    </xf>
    <xf numFmtId="0" fontId="0" fillId="3" borderId="46" xfId="0" applyFill="1" applyBorder="1" applyAlignment="1" applyProtection="1">
      <alignment horizontal="center" vertical="center"/>
      <protection locked="0"/>
    </xf>
    <xf numFmtId="0" fontId="0" fillId="3" borderId="47" xfId="0" applyFill="1" applyBorder="1" applyAlignment="1" applyProtection="1">
      <alignment horizontal="center" vertical="center"/>
      <protection locked="0"/>
    </xf>
    <xf numFmtId="171" fontId="0" fillId="3" borderId="45" xfId="0" applyNumberFormat="1" applyFill="1" applyBorder="1" applyAlignment="1" applyProtection="1">
      <alignment horizontal="center"/>
      <protection locked="0"/>
    </xf>
    <xf numFmtId="171" fontId="0" fillId="3" borderId="46" xfId="0" applyNumberFormat="1" applyFill="1" applyBorder="1" applyAlignment="1" applyProtection="1">
      <alignment horizontal="center"/>
      <protection locked="0"/>
    </xf>
    <xf numFmtId="171" fontId="0" fillId="3" borderId="47" xfId="0" applyNumberFormat="1" applyFill="1" applyBorder="1" applyAlignment="1" applyProtection="1">
      <alignment horizontal="center"/>
      <protection locked="0"/>
    </xf>
    <xf numFmtId="170" fontId="0" fillId="0" borderId="48" xfId="0" applyNumberFormat="1" applyBorder="1" applyAlignment="1" applyProtection="1">
      <alignment horizontal="center"/>
      <protection locked="0"/>
    </xf>
    <xf numFmtId="170" fontId="0" fillId="0" borderId="16" xfId="0" applyNumberFormat="1" applyBorder="1" applyAlignment="1" applyProtection="1">
      <alignment horizontal="center"/>
      <protection locked="0"/>
    </xf>
    <xf numFmtId="170" fontId="0" fillId="0" borderId="66" xfId="0" applyNumberFormat="1" applyBorder="1" applyAlignment="1" applyProtection="1">
      <alignment horizontal="center"/>
      <protection locked="0"/>
    </xf>
    <xf numFmtId="0" fontId="16" fillId="2" borderId="67" xfId="0" applyFont="1" applyFill="1" applyBorder="1" applyAlignment="1" applyProtection="1">
      <alignment vertical="center" wrapText="1"/>
      <protection hidden="1"/>
    </xf>
    <xf numFmtId="0" fontId="16" fillId="2" borderId="63" xfId="0" applyFont="1" applyFill="1" applyBorder="1" applyAlignment="1" applyProtection="1">
      <alignment vertical="center" wrapText="1"/>
      <protection hidden="1"/>
    </xf>
    <xf numFmtId="0" fontId="16" fillId="2" borderId="68" xfId="0" applyFont="1" applyFill="1" applyBorder="1" applyAlignment="1" applyProtection="1">
      <alignment vertical="center" wrapText="1"/>
      <protection hidden="1"/>
    </xf>
    <xf numFmtId="0" fontId="14" fillId="3" borderId="67" xfId="0" applyFont="1" applyFill="1" applyBorder="1" applyAlignment="1" applyProtection="1">
      <alignment horizontal="center" vertical="center"/>
      <protection locked="0"/>
    </xf>
    <xf numFmtId="0" fontId="14" fillId="3" borderId="63" xfId="0" applyFont="1" applyFill="1" applyBorder="1" applyAlignment="1" applyProtection="1">
      <alignment horizontal="center" vertical="center"/>
      <protection locked="0"/>
    </xf>
    <xf numFmtId="0" fontId="14" fillId="3" borderId="68" xfId="0" applyFont="1" applyFill="1" applyBorder="1" applyAlignment="1" applyProtection="1">
      <alignment horizontal="center" vertical="center"/>
      <protection locked="0"/>
    </xf>
    <xf numFmtId="0" fontId="1" fillId="2" borderId="35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1" fillId="2" borderId="65" xfId="0" applyFont="1" applyFill="1" applyBorder="1" applyAlignment="1" applyProtection="1">
      <alignment vertical="center"/>
      <protection hidden="1"/>
    </xf>
    <xf numFmtId="0" fontId="1" fillId="2" borderId="64" xfId="0" applyFont="1" applyFill="1" applyBorder="1" applyAlignment="1" applyProtection="1">
      <alignment vertical="center"/>
      <protection hidden="1"/>
    </xf>
    <xf numFmtId="0" fontId="1" fillId="2" borderId="61" xfId="0" applyFont="1" applyFill="1" applyBorder="1" applyAlignment="1" applyProtection="1">
      <alignment vertical="center"/>
      <protection hidden="1"/>
    </xf>
    <xf numFmtId="0" fontId="1" fillId="2" borderId="62" xfId="0" applyFont="1" applyFill="1" applyBorder="1" applyAlignment="1" applyProtection="1">
      <alignment vertical="center"/>
      <protection hidden="1"/>
    </xf>
    <xf numFmtId="0" fontId="1" fillId="2" borderId="58" xfId="0" applyFont="1" applyFill="1" applyBorder="1" applyAlignment="1" applyProtection="1">
      <alignment vertical="center"/>
      <protection hidden="1"/>
    </xf>
    <xf numFmtId="0" fontId="1" fillId="2" borderId="59" xfId="0" applyFont="1" applyFill="1" applyBorder="1" applyAlignment="1" applyProtection="1">
      <alignment vertical="center"/>
      <protection hidden="1"/>
    </xf>
    <xf numFmtId="0" fontId="1" fillId="2" borderId="60" xfId="0" applyFont="1" applyFill="1" applyBorder="1" applyAlignment="1" applyProtection="1">
      <alignment vertical="center"/>
      <protection hidden="1"/>
    </xf>
    <xf numFmtId="0" fontId="1" fillId="4" borderId="58" xfId="0" applyFont="1" applyFill="1" applyBorder="1" applyAlignment="1" applyProtection="1">
      <alignment horizontal="center" vertical="center"/>
      <protection hidden="1"/>
    </xf>
    <xf numFmtId="0" fontId="1" fillId="4" borderId="59" xfId="0" applyFont="1" applyFill="1" applyBorder="1" applyAlignment="1" applyProtection="1">
      <alignment horizontal="center" vertical="center"/>
      <protection hidden="1"/>
    </xf>
    <xf numFmtId="0" fontId="1" fillId="4" borderId="60" xfId="0" applyFont="1" applyFill="1" applyBorder="1" applyAlignment="1" applyProtection="1">
      <alignment horizontal="center" vertical="center"/>
      <protection hidden="1"/>
    </xf>
    <xf numFmtId="0" fontId="1" fillId="4" borderId="64" xfId="0" applyFont="1" applyFill="1" applyBorder="1" applyAlignment="1" applyProtection="1">
      <alignment horizontal="center" vertical="center"/>
      <protection hidden="1"/>
    </xf>
    <xf numFmtId="0" fontId="1" fillId="4" borderId="61" xfId="0" applyFont="1" applyFill="1" applyBorder="1" applyAlignment="1" applyProtection="1">
      <alignment horizontal="center" vertical="center"/>
      <protection hidden="1"/>
    </xf>
    <xf numFmtId="0" fontId="1" fillId="4" borderId="62" xfId="0" applyFont="1" applyFill="1" applyBorder="1" applyAlignment="1" applyProtection="1">
      <alignment horizontal="center" vertical="center"/>
      <protection hidden="1"/>
    </xf>
    <xf numFmtId="170" fontId="0" fillId="0" borderId="26" xfId="0" applyNumberFormat="1" applyBorder="1" applyAlignment="1" applyProtection="1">
      <alignment horizontal="center" vertical="center" textRotation="90"/>
      <protection hidden="1"/>
    </xf>
    <xf numFmtId="170" fontId="0" fillId="0" borderId="8" xfId="0" applyNumberFormat="1" applyBorder="1" applyAlignment="1" applyProtection="1">
      <alignment horizontal="center" vertical="center" textRotation="90"/>
      <protection hidden="1"/>
    </xf>
    <xf numFmtId="170" fontId="0" fillId="0" borderId="70" xfId="0" applyNumberFormat="1" applyBorder="1" applyAlignment="1" applyProtection="1">
      <alignment horizontal="center" vertical="center" textRotation="90"/>
      <protection hidden="1"/>
    </xf>
    <xf numFmtId="0" fontId="0" fillId="3" borderId="71" xfId="0" applyFill="1" applyBorder="1" applyAlignment="1" applyProtection="1">
      <alignment horizontal="center" vertical="center"/>
      <protection hidden="1"/>
    </xf>
    <xf numFmtId="0" fontId="0" fillId="3" borderId="72" xfId="0" applyFill="1" applyBorder="1" applyAlignment="1" applyProtection="1">
      <alignment horizontal="center" vertical="center"/>
      <protection hidden="1"/>
    </xf>
    <xf numFmtId="0" fontId="0" fillId="3" borderId="73" xfId="0" applyFill="1" applyBorder="1" applyAlignment="1" applyProtection="1">
      <alignment horizontal="center" vertical="center"/>
      <protection hidden="1"/>
    </xf>
    <xf numFmtId="0" fontId="0" fillId="3" borderId="74" xfId="0" applyFill="1" applyBorder="1" applyAlignment="1" applyProtection="1">
      <alignment horizontal="center" vertical="center"/>
      <protection hidden="1"/>
    </xf>
    <xf numFmtId="0" fontId="0" fillId="3" borderId="75" xfId="0" applyFill="1" applyBorder="1" applyAlignment="1" applyProtection="1">
      <alignment horizontal="center" vertical="center"/>
      <protection hidden="1"/>
    </xf>
    <xf numFmtId="171" fontId="1" fillId="4" borderId="16" xfId="0" applyNumberFormat="1" applyFont="1" applyFill="1" applyBorder="1" applyAlignment="1" applyProtection="1">
      <alignment horizontal="center" vertical="center" wrapText="1"/>
      <protection hidden="1"/>
    </xf>
    <xf numFmtId="171" fontId="1" fillId="4" borderId="66" xfId="0" applyNumberFormat="1" applyFont="1" applyFill="1" applyBorder="1" applyAlignment="1" applyProtection="1">
      <alignment horizontal="center" vertical="center" wrapText="1"/>
      <protection hidden="1"/>
    </xf>
    <xf numFmtId="171" fontId="0" fillId="4" borderId="16" xfId="0" applyNumberFormat="1" applyFill="1" applyBorder="1" applyAlignment="1" applyProtection="1">
      <alignment horizontal="center" vertical="center" wrapText="1"/>
      <protection hidden="1"/>
    </xf>
    <xf numFmtId="170" fontId="0" fillId="0" borderId="23" xfId="0" applyNumberFormat="1" applyBorder="1" applyAlignment="1" applyProtection="1">
      <alignment horizontal="center" vertical="center" textRotation="90"/>
      <protection hidden="1"/>
    </xf>
    <xf numFmtId="170" fontId="0" fillId="0" borderId="6" xfId="0" applyNumberFormat="1" applyBorder="1" applyAlignment="1" applyProtection="1">
      <alignment horizontal="center" vertical="center" textRotation="90"/>
      <protection hidden="1"/>
    </xf>
    <xf numFmtId="170" fontId="0" fillId="0" borderId="52" xfId="0" applyNumberFormat="1" applyBorder="1" applyAlignment="1" applyProtection="1">
      <alignment horizontal="center" vertical="center" textRotation="90"/>
      <protection hidden="1"/>
    </xf>
    <xf numFmtId="170" fontId="0" fillId="0" borderId="24" xfId="0" applyNumberFormat="1" applyBorder="1" applyAlignment="1" applyProtection="1">
      <alignment horizontal="center" vertical="center" textRotation="90"/>
      <protection hidden="1"/>
    </xf>
    <xf numFmtId="170" fontId="0" fillId="0" borderId="7" xfId="0" applyNumberFormat="1" applyBorder="1" applyAlignment="1" applyProtection="1">
      <alignment horizontal="center" vertical="center" textRotation="90"/>
      <protection hidden="1"/>
    </xf>
    <xf numFmtId="170" fontId="0" fillId="0" borderId="53" xfId="0" applyNumberFormat="1" applyBorder="1" applyAlignment="1" applyProtection="1">
      <alignment horizontal="center" vertical="center" textRotation="90"/>
      <protection hidden="1"/>
    </xf>
    <xf numFmtId="170" fontId="0" fillId="0" borderId="25" xfId="0" applyNumberFormat="1" applyBorder="1" applyAlignment="1" applyProtection="1">
      <alignment horizontal="center" vertical="center" textRotation="90"/>
      <protection hidden="1"/>
    </xf>
    <xf numFmtId="170" fontId="0" fillId="0" borderId="27" xfId="0" applyNumberFormat="1" applyBorder="1" applyAlignment="1" applyProtection="1">
      <alignment horizontal="center" vertical="center" textRotation="90"/>
      <protection hidden="1"/>
    </xf>
    <xf numFmtId="170" fontId="0" fillId="0" borderId="51" xfId="0" applyNumberFormat="1" applyBorder="1" applyAlignment="1" applyProtection="1">
      <alignment horizontal="center" vertical="center" textRotation="90"/>
      <protection hidden="1"/>
    </xf>
    <xf numFmtId="170" fontId="0" fillId="0" borderId="22" xfId="0" applyNumberFormat="1" applyBorder="1" applyAlignment="1" applyProtection="1">
      <alignment horizontal="center" vertical="center" textRotation="90"/>
      <protection hidden="1"/>
    </xf>
    <xf numFmtId="170" fontId="0" fillId="0" borderId="5" xfId="0" applyNumberFormat="1" applyBorder="1" applyAlignment="1" applyProtection="1">
      <alignment horizontal="center" vertical="center" textRotation="90"/>
      <protection hidden="1"/>
    </xf>
    <xf numFmtId="170" fontId="0" fillId="0" borderId="69" xfId="0" applyNumberFormat="1" applyBorder="1" applyAlignment="1" applyProtection="1">
      <alignment horizontal="center" vertical="center" textRotation="90"/>
      <protection hidden="1"/>
    </xf>
    <xf numFmtId="171" fontId="0" fillId="3" borderId="0" xfId="0" applyNumberFormat="1" applyFill="1" applyBorder="1" applyAlignment="1" applyProtection="1">
      <alignment horizontal="center"/>
      <protection hidden="1"/>
    </xf>
    <xf numFmtId="0" fontId="1" fillId="4" borderId="58" xfId="0" applyFont="1" applyFill="1" applyBorder="1" applyAlignment="1" applyProtection="1">
      <alignment horizontal="center" vertical="center" textRotation="90"/>
      <protection hidden="1"/>
    </xf>
    <xf numFmtId="0" fontId="1" fillId="4" borderId="35" xfId="0" applyFont="1" applyFill="1" applyBorder="1" applyAlignment="1" applyProtection="1">
      <alignment horizontal="center" vertical="center" textRotation="90"/>
      <protection hidden="1"/>
    </xf>
    <xf numFmtId="0" fontId="1" fillId="4" borderId="16" xfId="0" applyFont="1" applyFill="1" applyBorder="1" applyAlignment="1" applyProtection="1">
      <alignment horizontal="center" vertical="center" textRotation="90"/>
      <protection hidden="1"/>
    </xf>
    <xf numFmtId="0" fontId="1" fillId="4" borderId="66" xfId="0" applyFont="1" applyFill="1" applyBorder="1" applyAlignment="1" applyProtection="1">
      <alignment horizontal="center" vertical="center" textRotation="90"/>
      <protection hidden="1"/>
    </xf>
    <xf numFmtId="0" fontId="12" fillId="2" borderId="67" xfId="0" applyFont="1" applyFill="1" applyBorder="1" applyAlignment="1" applyProtection="1">
      <alignment horizontal="center" vertical="center"/>
      <protection hidden="1"/>
    </xf>
    <xf numFmtId="0" fontId="12" fillId="2" borderId="63" xfId="0" applyFont="1" applyFill="1" applyBorder="1" applyAlignment="1" applyProtection="1">
      <alignment horizontal="center" vertical="center"/>
      <protection hidden="1"/>
    </xf>
    <xf numFmtId="0" fontId="12" fillId="2" borderId="68" xfId="0" applyFont="1" applyFill="1" applyBorder="1" applyAlignment="1" applyProtection="1">
      <alignment horizontal="center" vertical="center"/>
      <protection hidden="1"/>
    </xf>
    <xf numFmtId="0" fontId="15" fillId="3" borderId="58" xfId="0" applyFont="1" applyFill="1" applyBorder="1" applyAlignment="1" applyProtection="1">
      <alignment horizontal="center" vertical="center"/>
      <protection hidden="1"/>
    </xf>
    <xf numFmtId="0" fontId="15" fillId="3" borderId="59" xfId="0" applyFont="1" applyFill="1" applyBorder="1" applyAlignment="1" applyProtection="1">
      <alignment horizontal="center" vertical="center"/>
      <protection hidden="1"/>
    </xf>
    <xf numFmtId="0" fontId="15" fillId="3" borderId="60" xfId="0" applyFont="1" applyFill="1" applyBorder="1" applyAlignment="1" applyProtection="1">
      <alignment horizontal="center" vertical="center"/>
      <protection hidden="1"/>
    </xf>
    <xf numFmtId="0" fontId="15" fillId="3" borderId="64" xfId="0" applyFont="1" applyFill="1" applyBorder="1" applyAlignment="1" applyProtection="1">
      <alignment horizontal="center" vertical="center"/>
      <protection hidden="1"/>
    </xf>
    <xf numFmtId="0" fontId="15" fillId="3" borderId="61" xfId="0" applyFont="1" applyFill="1" applyBorder="1" applyAlignment="1" applyProtection="1">
      <alignment horizontal="center" vertical="center"/>
      <protection hidden="1"/>
    </xf>
    <xf numFmtId="0" fontId="15" fillId="3" borderId="62" xfId="0" applyFont="1" applyFill="1" applyBorder="1" applyAlignment="1" applyProtection="1">
      <alignment horizontal="center" vertical="center"/>
      <protection hidden="1"/>
    </xf>
    <xf numFmtId="0" fontId="0" fillId="2" borderId="59" xfId="0" applyFill="1" applyBorder="1" applyAlignment="1" applyProtection="1">
      <alignment horizontal="center" vertical="center"/>
      <protection hidden="1"/>
    </xf>
    <xf numFmtId="0" fontId="0" fillId="0" borderId="9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2" fillId="0" borderId="58" xfId="0" applyFont="1" applyBorder="1" applyAlignment="1" applyProtection="1">
      <alignment horizontal="center" vertical="center" textRotation="90"/>
      <protection hidden="1"/>
    </xf>
    <xf numFmtId="0" fontId="12" fillId="0" borderId="35" xfId="0" applyFont="1" applyBorder="1" applyAlignment="1" applyProtection="1">
      <alignment horizontal="center" vertical="center" textRotation="90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65" xfId="0" applyBorder="1" applyAlignment="1" applyProtection="1">
      <alignment horizontal="center" vertical="center"/>
      <protection hidden="1"/>
    </xf>
    <xf numFmtId="0" fontId="1" fillId="2" borderId="58" xfId="0" applyFont="1" applyFill="1" applyBorder="1" applyAlignment="1" applyProtection="1">
      <alignment horizontal="center" vertical="center" wrapText="1"/>
      <protection hidden="1"/>
    </xf>
    <xf numFmtId="0" fontId="1" fillId="2" borderId="59" xfId="0" applyFont="1" applyFill="1" applyBorder="1" applyAlignment="1" applyProtection="1">
      <alignment horizontal="center" vertical="center" wrapText="1"/>
      <protection hidden="1"/>
    </xf>
    <xf numFmtId="0" fontId="1" fillId="2" borderId="60" xfId="0" applyFont="1" applyFill="1" applyBorder="1" applyAlignment="1" applyProtection="1">
      <alignment horizontal="center" vertical="center" wrapText="1"/>
      <protection hidden="1"/>
    </xf>
    <xf numFmtId="0" fontId="1" fillId="0" borderId="48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7" fillId="0" borderId="58" xfId="0" applyFont="1" applyBorder="1" applyAlignment="1" applyProtection="1">
      <alignment horizontal="center" vertical="center" wrapText="1"/>
      <protection hidden="1"/>
    </xf>
    <xf numFmtId="0" fontId="7" fillId="0" borderId="59" xfId="0" applyFont="1" applyBorder="1" applyAlignment="1" applyProtection="1">
      <alignment horizontal="center" vertical="center" wrapText="1"/>
      <protection hidden="1"/>
    </xf>
    <xf numFmtId="0" fontId="7" fillId="0" borderId="60" xfId="0" applyFont="1" applyBorder="1" applyAlignment="1" applyProtection="1">
      <alignment horizontal="center" vertical="center" wrapText="1"/>
      <protection hidden="1"/>
    </xf>
    <xf numFmtId="0" fontId="7" fillId="0" borderId="35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65" xfId="0" applyFont="1" applyBorder="1" applyAlignment="1" applyProtection="1">
      <alignment horizontal="center" vertical="center" wrapText="1"/>
      <protection hidden="1"/>
    </xf>
    <xf numFmtId="0" fontId="0" fillId="0" borderId="59" xfId="0" applyFont="1" applyBorder="1" applyAlignment="1" applyProtection="1">
      <alignment horizontal="center" vertical="center" wrapText="1"/>
      <protection hidden="1"/>
    </xf>
    <xf numFmtId="0" fontId="0" fillId="0" borderId="16" xfId="0" applyFont="1" applyBorder="1" applyAlignment="1" applyProtection="1">
      <alignment horizontal="center" vertical="center" wrapText="1"/>
      <protection hidden="1"/>
    </xf>
    <xf numFmtId="170" fontId="1" fillId="0" borderId="59" xfId="0" applyNumberFormat="1" applyFont="1" applyBorder="1" applyAlignment="1" applyProtection="1">
      <alignment horizontal="center" vertical="center" wrapText="1"/>
      <protection hidden="1"/>
    </xf>
    <xf numFmtId="170" fontId="1" fillId="0" borderId="60" xfId="0" applyNumberFormat="1" applyFont="1" applyBorder="1" applyAlignment="1" applyProtection="1">
      <alignment horizontal="center" vertical="center" wrapText="1"/>
      <protection hidden="1"/>
    </xf>
    <xf numFmtId="170" fontId="1" fillId="0" borderId="0" xfId="0" applyNumberFormat="1" applyFont="1" applyBorder="1" applyAlignment="1" applyProtection="1">
      <alignment horizontal="center" vertical="center" wrapText="1"/>
      <protection hidden="1"/>
    </xf>
    <xf numFmtId="170" fontId="1" fillId="0" borderId="65" xfId="0" applyNumberFormat="1" applyFont="1" applyBorder="1" applyAlignment="1" applyProtection="1">
      <alignment horizontal="center" vertical="center" wrapText="1"/>
      <protection hidden="1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1" fillId="0" borderId="58" xfId="0" applyFont="1" applyBorder="1" applyAlignment="1" applyProtection="1">
      <alignment horizontal="center" vertical="center"/>
      <protection hidden="1"/>
    </xf>
    <xf numFmtId="0" fontId="1" fillId="0" borderId="35" xfId="0" applyFont="1" applyBorder="1" applyAlignment="1" applyProtection="1">
      <alignment horizontal="center" vertical="center"/>
      <protection hidden="1"/>
    </xf>
    <xf numFmtId="0" fontId="1" fillId="0" borderId="48" xfId="0" applyFont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 applyProtection="1">
      <alignment horizontal="center" vertical="center" wrapText="1"/>
      <protection hidden="1"/>
    </xf>
    <xf numFmtId="0" fontId="0" fillId="0" borderId="67" xfId="0" applyBorder="1" applyAlignment="1" applyProtection="1">
      <alignment horizontal="center" vertical="center" wrapText="1"/>
      <protection hidden="1"/>
    </xf>
    <xf numFmtId="0" fontId="0" fillId="0" borderId="63" xfId="0" applyBorder="1" applyAlignment="1" applyProtection="1">
      <alignment horizontal="center" vertical="center" wrapText="1"/>
      <protection hidden="1"/>
    </xf>
    <xf numFmtId="0" fontId="0" fillId="0" borderId="68" xfId="0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0" fillId="0" borderId="35" xfId="0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0" fillId="0" borderId="48" xfId="0" applyBorder="1" applyAlignment="1" applyProtection="1">
      <alignment horizontal="center" vertical="center" wrapText="1"/>
      <protection hidden="1"/>
    </xf>
    <xf numFmtId="0" fontId="12" fillId="3" borderId="58" xfId="0" applyFont="1" applyFill="1" applyBorder="1" applyAlignment="1" applyProtection="1">
      <alignment horizontal="center" vertical="center" wrapText="1"/>
      <protection hidden="1"/>
    </xf>
    <xf numFmtId="0" fontId="12" fillId="3" borderId="59" xfId="0" applyFont="1" applyFill="1" applyBorder="1" applyAlignment="1" applyProtection="1">
      <alignment horizontal="center" vertical="center" wrapText="1"/>
      <protection hidden="1"/>
    </xf>
    <xf numFmtId="0" fontId="12" fillId="3" borderId="60" xfId="0" applyFont="1" applyFill="1" applyBorder="1" applyAlignment="1" applyProtection="1">
      <alignment horizontal="center" vertical="center" wrapText="1"/>
      <protection hidden="1"/>
    </xf>
    <xf numFmtId="0" fontId="12" fillId="3" borderId="64" xfId="0" applyFont="1" applyFill="1" applyBorder="1" applyAlignment="1" applyProtection="1">
      <alignment horizontal="center" vertical="center" wrapText="1"/>
      <protection hidden="1"/>
    </xf>
    <xf numFmtId="0" fontId="12" fillId="3" borderId="61" xfId="0" applyFont="1" applyFill="1" applyBorder="1" applyAlignment="1" applyProtection="1">
      <alignment horizontal="center" vertical="center" wrapText="1"/>
      <protection hidden="1"/>
    </xf>
    <xf numFmtId="0" fontId="12" fillId="3" borderId="62" xfId="0" applyFont="1" applyFill="1" applyBorder="1" applyAlignment="1" applyProtection="1">
      <alignment horizontal="center" vertical="center" wrapText="1"/>
      <protection hidden="1"/>
    </xf>
    <xf numFmtId="0" fontId="0" fillId="2" borderId="5" xfId="0" applyFont="1" applyFill="1" applyBorder="1" applyAlignment="1" applyProtection="1">
      <alignment vertical="center"/>
      <protection hidden="1"/>
    </xf>
    <xf numFmtId="0" fontId="0" fillId="2" borderId="6" xfId="0" applyFont="1" applyFill="1" applyBorder="1" applyAlignment="1" applyProtection="1">
      <alignment vertical="center"/>
      <protection hidden="1"/>
    </xf>
    <xf numFmtId="0" fontId="0" fillId="2" borderId="7" xfId="0" applyFont="1" applyFill="1" applyBorder="1" applyAlignment="1" applyProtection="1">
      <alignment vertical="center"/>
      <protection hidden="1"/>
    </xf>
    <xf numFmtId="0" fontId="0" fillId="2" borderId="9" xfId="0" applyFont="1" applyFill="1" applyBorder="1" applyAlignment="1" applyProtection="1">
      <alignment vertical="center"/>
      <protection hidden="1"/>
    </xf>
    <xf numFmtId="0" fontId="0" fillId="2" borderId="10" xfId="0" applyFont="1" applyFill="1" applyBorder="1" applyAlignment="1" applyProtection="1">
      <alignment vertical="center"/>
      <protection hidden="1"/>
    </xf>
    <xf numFmtId="0" fontId="0" fillId="2" borderId="11" xfId="0" applyFont="1" applyFill="1" applyBorder="1" applyAlignment="1" applyProtection="1">
      <alignment vertical="center"/>
      <protection hidden="1"/>
    </xf>
    <xf numFmtId="0" fontId="12" fillId="0" borderId="16" xfId="0" applyFont="1" applyBorder="1" applyAlignment="1" applyProtection="1">
      <alignment horizontal="center" vertical="center" textRotation="90"/>
      <protection hidden="1"/>
    </xf>
    <xf numFmtId="0" fontId="12" fillId="0" borderId="66" xfId="0" applyFont="1" applyBorder="1" applyAlignment="1" applyProtection="1">
      <alignment horizontal="center" vertical="center" textRotation="90"/>
      <protection hidden="1"/>
    </xf>
    <xf numFmtId="0" fontId="0" fillId="0" borderId="59" xfId="0" applyBorder="1" applyAlignment="1" applyProtection="1">
      <alignment horizontal="center" vertical="center"/>
      <protection hidden="1"/>
    </xf>
    <xf numFmtId="0" fontId="0" fillId="0" borderId="60" xfId="0" applyBorder="1" applyAlignment="1" applyProtection="1">
      <alignment horizontal="center" vertical="center"/>
      <protection hidden="1"/>
    </xf>
    <xf numFmtId="0" fontId="1" fillId="2" borderId="58" xfId="0" applyFont="1" applyFill="1" applyBorder="1" applyAlignment="1" applyProtection="1">
      <alignment vertical="center" wrapText="1"/>
      <protection hidden="1"/>
    </xf>
    <xf numFmtId="0" fontId="1" fillId="2" borderId="59" xfId="0" applyFont="1" applyFill="1" applyBorder="1" applyAlignment="1" applyProtection="1">
      <alignment vertical="center" wrapText="1"/>
      <protection hidden="1"/>
    </xf>
    <xf numFmtId="0" fontId="1" fillId="2" borderId="60" xfId="0" applyFont="1" applyFill="1" applyBorder="1" applyAlignment="1" applyProtection="1">
      <alignment vertical="center" wrapText="1"/>
      <protection hidden="1"/>
    </xf>
    <xf numFmtId="0" fontId="0" fillId="0" borderId="61" xfId="0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 horizontal="center" vertical="center"/>
      <protection hidden="1"/>
    </xf>
    <xf numFmtId="0" fontId="1" fillId="0" borderId="65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170" fontId="1" fillId="0" borderId="35" xfId="0" applyNumberFormat="1" applyFont="1" applyBorder="1" applyAlignment="1" applyProtection="1">
      <alignment horizontal="center" vertical="center" wrapText="1"/>
      <protection hidden="1"/>
    </xf>
    <xf numFmtId="0" fontId="0" fillId="2" borderId="22" xfId="0" applyFont="1" applyFill="1" applyBorder="1" applyAlignment="1" applyProtection="1">
      <alignment vertical="center"/>
      <protection hidden="1"/>
    </xf>
    <xf numFmtId="0" fontId="0" fillId="2" borderId="23" xfId="0" applyFont="1" applyFill="1" applyBorder="1" applyAlignment="1" applyProtection="1">
      <alignment vertical="center"/>
      <protection hidden="1"/>
    </xf>
    <xf numFmtId="0" fontId="0" fillId="2" borderId="24" xfId="0" applyFont="1" applyFill="1" applyBorder="1" applyAlignment="1" applyProtection="1">
      <alignment vertical="center"/>
      <protection hidden="1"/>
    </xf>
    <xf numFmtId="0" fontId="0" fillId="0" borderId="60" xfId="0" applyFont="1" applyBorder="1" applyAlignment="1" applyProtection="1">
      <alignment horizontal="center" vertical="center" wrapText="1"/>
      <protection hidden="1"/>
    </xf>
    <xf numFmtId="0" fontId="0" fillId="0" borderId="66" xfId="0" applyFont="1" applyBorder="1" applyAlignment="1" applyProtection="1">
      <alignment horizontal="center" vertical="center" wrapText="1"/>
      <protection hidden="1"/>
    </xf>
    <xf numFmtId="0" fontId="0" fillId="0" borderId="67" xfId="0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 horizontal="center" vertical="center"/>
      <protection hidden="1"/>
    </xf>
    <xf numFmtId="0" fontId="12" fillId="2" borderId="59" xfId="0" applyFont="1" applyFill="1" applyBorder="1" applyAlignment="1" applyProtection="1">
      <alignment horizontal="center" vertical="center" wrapText="1"/>
      <protection hidden="1"/>
    </xf>
    <xf numFmtId="0" fontId="12" fillId="2" borderId="60" xfId="0" applyFont="1" applyFill="1" applyBorder="1" applyAlignment="1" applyProtection="1">
      <alignment horizontal="center" vertical="center" wrapText="1"/>
      <protection hidden="1"/>
    </xf>
    <xf numFmtId="0" fontId="12" fillId="2" borderId="61" xfId="0" applyFont="1" applyFill="1" applyBorder="1" applyAlignment="1" applyProtection="1">
      <alignment horizontal="center" vertical="center" wrapText="1"/>
      <protection hidden="1"/>
    </xf>
    <xf numFmtId="0" fontId="12" fillId="2" borderId="62" xfId="0" applyFont="1" applyFill="1" applyBorder="1" applyAlignment="1" applyProtection="1">
      <alignment horizontal="center" vertical="center" wrapText="1"/>
      <protection hidden="1"/>
    </xf>
    <xf numFmtId="0" fontId="0" fillId="0" borderId="59" xfId="0" applyBorder="1" applyAlignment="1" applyProtection="1">
      <alignment horizontal="center" vertical="center" wrapText="1"/>
      <protection hidden="1"/>
    </xf>
    <xf numFmtId="0" fontId="0" fillId="0" borderId="61" xfId="0" applyBorder="1" applyAlignment="1" applyProtection="1">
      <alignment horizontal="center" vertical="center" wrapText="1"/>
      <protection hidden="1"/>
    </xf>
    <xf numFmtId="0" fontId="0" fillId="0" borderId="66" xfId="0" applyBorder="1" applyAlignment="1" applyProtection="1">
      <alignment horizontal="center" vertical="center" wrapText="1"/>
      <protection hidden="1"/>
    </xf>
    <xf numFmtId="0" fontId="1" fillId="0" borderId="22" xfId="0" applyFont="1" applyBorder="1" applyAlignment="1" applyProtection="1">
      <alignment horizontal="center" vertical="center" wrapText="1"/>
      <protection hidden="1"/>
    </xf>
    <xf numFmtId="0" fontId="1" fillId="0" borderId="9" xfId="0" applyFont="1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vertic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0" fillId="0" borderId="7" xfId="0" applyBorder="1" applyAlignment="1" applyProtection="1">
      <alignment vertical="center"/>
      <protection hidden="1"/>
    </xf>
    <xf numFmtId="0" fontId="0" fillId="0" borderId="5" xfId="0" applyFont="1" applyBorder="1" applyAlignment="1" applyProtection="1">
      <alignment vertical="center"/>
      <protection hidden="1"/>
    </xf>
    <xf numFmtId="0" fontId="0" fillId="0" borderId="6" xfId="0" applyFont="1" applyBorder="1" applyAlignment="1" applyProtection="1">
      <alignment vertical="center"/>
      <protection hidden="1"/>
    </xf>
    <xf numFmtId="0" fontId="0" fillId="0" borderId="7" xfId="0" applyFont="1" applyBorder="1" applyAlignment="1" applyProtection="1">
      <alignment vertical="center"/>
      <protection hidden="1"/>
    </xf>
    <xf numFmtId="0" fontId="1" fillId="2" borderId="58" xfId="0" applyFont="1" applyFill="1" applyBorder="1" applyAlignment="1" applyProtection="1">
      <alignment horizontal="center"/>
      <protection hidden="1"/>
    </xf>
    <xf numFmtId="0" fontId="1" fillId="2" borderId="59" xfId="0" applyFont="1" applyFill="1" applyBorder="1" applyAlignment="1" applyProtection="1">
      <alignment horizontal="center"/>
      <protection hidden="1"/>
    </xf>
    <xf numFmtId="0" fontId="1" fillId="2" borderId="60" xfId="0" applyFont="1" applyFill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vertical="center"/>
      <protection hidden="1"/>
    </xf>
    <xf numFmtId="0" fontId="0" fillId="0" borderId="23" xfId="0" applyFont="1" applyBorder="1" applyAlignment="1" applyProtection="1">
      <alignment vertical="center"/>
      <protection hidden="1"/>
    </xf>
    <xf numFmtId="0" fontId="0" fillId="0" borderId="24" xfId="0" applyFont="1" applyBorder="1" applyAlignment="1" applyProtection="1">
      <alignment vertical="center"/>
      <protection hidden="1"/>
    </xf>
    <xf numFmtId="0" fontId="0" fillId="0" borderId="9" xfId="0" applyFont="1" applyBorder="1" applyAlignment="1" applyProtection="1">
      <alignment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11" xfId="0" applyFont="1" applyBorder="1" applyAlignment="1" applyProtection="1">
      <alignment vertical="center"/>
      <protection hidden="1"/>
    </xf>
    <xf numFmtId="0" fontId="0" fillId="0" borderId="25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3" borderId="30" xfId="0" applyFill="1" applyBorder="1" applyAlignment="1" applyProtection="1">
      <alignment horizontal="center" vertical="center"/>
      <protection hidden="1"/>
    </xf>
    <xf numFmtId="0" fontId="0" fillId="0" borderId="65" xfId="0" applyBorder="1" applyAlignment="1" applyProtection="1">
      <alignment horizontal="center" vertical="center" wrapText="1"/>
      <protection hidden="1"/>
    </xf>
    <xf numFmtId="0" fontId="0" fillId="0" borderId="64" xfId="0" applyBorder="1" applyAlignment="1" applyProtection="1">
      <alignment horizontal="center" vertical="center" wrapText="1"/>
      <protection hidden="1"/>
    </xf>
    <xf numFmtId="0" fontId="0" fillId="0" borderId="62" xfId="0" applyBorder="1" applyAlignment="1" applyProtection="1">
      <alignment horizontal="center" vertical="center" wrapText="1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66" xfId="0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center" vertical="center" wrapText="1"/>
      <protection hidden="1"/>
    </xf>
    <xf numFmtId="0" fontId="0" fillId="0" borderId="64" xfId="0" applyBorder="1" applyAlignment="1" applyProtection="1">
      <alignment horizontal="center" vertical="center"/>
      <protection hidden="1"/>
    </xf>
    <xf numFmtId="0" fontId="1" fillId="3" borderId="65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61" xfId="0" applyFont="1" applyBorder="1" applyAlignment="1" applyProtection="1">
      <alignment horizontal="center" vertical="center"/>
      <protection hidden="1"/>
    </xf>
    <xf numFmtId="0" fontId="14" fillId="2" borderId="59" xfId="0" applyFont="1" applyFill="1" applyBorder="1" applyAlignment="1" applyProtection="1">
      <alignment horizontal="center" vertical="center"/>
      <protection hidden="1"/>
    </xf>
    <xf numFmtId="0" fontId="14" fillId="2" borderId="60" xfId="0" applyFont="1" applyFill="1" applyBorder="1" applyAlignment="1" applyProtection="1">
      <alignment horizontal="center" vertical="center"/>
      <protection hidden="1"/>
    </xf>
    <xf numFmtId="0" fontId="14" fillId="2" borderId="61" xfId="0" applyFont="1" applyFill="1" applyBorder="1" applyAlignment="1" applyProtection="1">
      <alignment horizontal="center" vertical="center"/>
      <protection hidden="1"/>
    </xf>
    <xf numFmtId="0" fontId="14" fillId="2" borderId="62" xfId="0" applyFont="1" applyFill="1" applyBorder="1" applyAlignment="1" applyProtection="1">
      <alignment horizontal="center" vertical="center"/>
      <protection hidden="1"/>
    </xf>
    <xf numFmtId="0" fontId="0" fillId="2" borderId="48" xfId="0" applyFill="1" applyBorder="1" applyAlignment="1" applyProtection="1">
      <alignment horizontal="center" vertical="center" wrapText="1"/>
      <protection hidden="1"/>
    </xf>
    <xf numFmtId="0" fontId="0" fillId="2" borderId="16" xfId="0" applyFill="1" applyBorder="1" applyAlignment="1" applyProtection="1">
      <alignment horizontal="center" vertical="center" wrapText="1"/>
      <protection hidden="1"/>
    </xf>
    <xf numFmtId="0" fontId="7" fillId="0" borderId="64" xfId="0" applyFont="1" applyBorder="1" applyAlignment="1" applyProtection="1">
      <alignment horizontal="center" vertical="center" wrapText="1"/>
      <protection hidden="1"/>
    </xf>
    <xf numFmtId="0" fontId="7" fillId="0" borderId="61" xfId="0" applyFont="1" applyBorder="1" applyAlignment="1" applyProtection="1">
      <alignment horizontal="center" vertical="center" wrapText="1"/>
      <protection hidden="1"/>
    </xf>
    <xf numFmtId="0" fontId="7" fillId="0" borderId="62" xfId="0" applyFont="1" applyBorder="1" applyAlignment="1" applyProtection="1">
      <alignment horizontal="center" vertical="center" wrapText="1"/>
      <protection hidden="1"/>
    </xf>
    <xf numFmtId="170" fontId="1" fillId="0" borderId="64" xfId="0" applyNumberFormat="1" applyFont="1" applyBorder="1" applyAlignment="1" applyProtection="1">
      <alignment horizontal="center" vertical="center" wrapText="1"/>
      <protection hidden="1"/>
    </xf>
    <xf numFmtId="170" fontId="1" fillId="0" borderId="62" xfId="0" applyNumberFormat="1" applyFont="1" applyBorder="1" applyAlignment="1" applyProtection="1">
      <alignment horizontal="center" vertical="center" wrapText="1"/>
      <protection hidden="1"/>
    </xf>
    <xf numFmtId="0" fontId="1" fillId="2" borderId="64" xfId="0" applyFont="1" applyFill="1" applyBorder="1" applyAlignment="1" applyProtection="1">
      <alignment horizontal="center" vertical="center"/>
      <protection hidden="1"/>
    </xf>
    <xf numFmtId="0" fontId="1" fillId="2" borderId="61" xfId="0" applyFont="1" applyFill="1" applyBorder="1" applyAlignment="1" applyProtection="1">
      <alignment horizontal="center" vertical="center"/>
      <protection hidden="1"/>
    </xf>
    <xf numFmtId="0" fontId="1" fillId="2" borderId="62" xfId="0" applyFont="1" applyFill="1" applyBorder="1" applyAlignment="1" applyProtection="1">
      <alignment horizontal="center" vertical="center"/>
      <protection hidden="1"/>
    </xf>
    <xf numFmtId="0" fontId="1" fillId="2" borderId="58" xfId="0" applyFont="1" applyFill="1" applyBorder="1" applyAlignment="1" applyProtection="1">
      <alignment horizontal="center" vertical="center"/>
      <protection hidden="1"/>
    </xf>
    <xf numFmtId="0" fontId="1" fillId="2" borderId="59" xfId="0" applyFont="1" applyFill="1" applyBorder="1" applyAlignment="1" applyProtection="1">
      <alignment horizontal="center" vertical="center"/>
      <protection hidden="1"/>
    </xf>
    <xf numFmtId="0" fontId="1" fillId="2" borderId="60" xfId="0" applyFont="1" applyFill="1" applyBorder="1" applyAlignment="1" applyProtection="1">
      <alignment horizontal="center" vertical="center"/>
      <protection hidden="1"/>
    </xf>
    <xf numFmtId="0" fontId="7" fillId="2" borderId="59" xfId="0" applyFont="1" applyFill="1" applyBorder="1" applyAlignment="1" applyProtection="1">
      <alignment horizontal="center" vertical="center"/>
      <protection hidden="1"/>
    </xf>
    <xf numFmtId="0" fontId="7" fillId="2" borderId="6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65" xfId="0" applyFont="1" applyFill="1" applyBorder="1" applyAlignment="1" applyProtection="1">
      <alignment horizontal="center" vertical="center"/>
      <protection hidden="1"/>
    </xf>
    <xf numFmtId="0" fontId="7" fillId="2" borderId="61" xfId="0" applyFont="1" applyFill="1" applyBorder="1" applyAlignment="1" applyProtection="1">
      <alignment horizontal="center" vertical="center"/>
      <protection hidden="1"/>
    </xf>
    <xf numFmtId="0" fontId="7" fillId="2" borderId="62" xfId="0" applyFont="1" applyFill="1" applyBorder="1" applyAlignment="1" applyProtection="1">
      <alignment horizontal="center" vertical="center"/>
      <protection hidden="1"/>
    </xf>
    <xf numFmtId="0" fontId="1" fillId="2" borderId="35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2" borderId="65" xfId="0" applyFont="1" applyFill="1" applyBorder="1" applyAlignment="1" applyProtection="1">
      <alignment horizontal="center" vertical="center"/>
      <protection hidden="1"/>
    </xf>
    <xf numFmtId="0" fontId="0" fillId="0" borderId="54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55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67" xfId="0" applyFont="1" applyBorder="1" applyAlignment="1" applyProtection="1">
      <alignment horizontal="center" vertical="center" wrapText="1"/>
      <protection locked="0"/>
    </xf>
    <xf numFmtId="0" fontId="0" fillId="0" borderId="63" xfId="0" applyFont="1" applyBorder="1" applyAlignment="1" applyProtection="1">
      <alignment horizontal="center" vertical="center" wrapText="1"/>
      <protection locked="0"/>
    </xf>
    <xf numFmtId="0" fontId="0" fillId="0" borderId="68" xfId="0" applyFont="1" applyBorder="1" applyAlignment="1" applyProtection="1">
      <alignment horizontal="center" vertical="center" wrapText="1"/>
      <protection locked="0"/>
    </xf>
    <xf numFmtId="0" fontId="0" fillId="0" borderId="67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  <xf numFmtId="0" fontId="0" fillId="0" borderId="68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 wrapText="1"/>
      <protection locked="0"/>
    </xf>
    <xf numFmtId="0" fontId="0" fillId="0" borderId="35" xfId="0" applyFont="1" applyBorder="1" applyAlignment="1" applyProtection="1">
      <alignment horizontal="center" vertical="center" wrapText="1"/>
      <protection locked="0"/>
    </xf>
    <xf numFmtId="0" fontId="0" fillId="0" borderId="62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 quotePrefix="1">
      <alignment horizontal="center" vertical="center"/>
      <protection locked="0"/>
    </xf>
    <xf numFmtId="0" fontId="0" fillId="0" borderId="25" xfId="0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 quotePrefix="1">
      <alignment horizontal="center" vertical="center"/>
      <protection locked="0"/>
    </xf>
    <xf numFmtId="0" fontId="0" fillId="0" borderId="27" xfId="0" applyFont="1" applyBorder="1" applyAlignment="1" applyProtection="1">
      <alignment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 quotePrefix="1">
      <alignment horizontal="center" vertical="center"/>
      <protection locked="0"/>
    </xf>
    <xf numFmtId="0" fontId="0" fillId="0" borderId="15" xfId="0" applyFont="1" applyBorder="1" applyAlignment="1" applyProtection="1" quotePrefix="1">
      <alignment horizontal="center" vertical="center"/>
      <protection locked="0"/>
    </xf>
    <xf numFmtId="0" fontId="0" fillId="0" borderId="28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9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65" xfId="0" applyFont="1" applyBorder="1" applyAlignment="1" applyProtection="1">
      <alignment horizontal="center" vertic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4</xdr:row>
      <xdr:rowOff>38100</xdr:rowOff>
    </xdr:from>
    <xdr:to>
      <xdr:col>1</xdr:col>
      <xdr:colOff>1381125</xdr:colOff>
      <xdr:row>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33425"/>
          <a:ext cx="1352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3</xdr:row>
      <xdr:rowOff>28575</xdr:rowOff>
    </xdr:from>
    <xdr:to>
      <xdr:col>1</xdr:col>
      <xdr:colOff>1543050</xdr:colOff>
      <xdr:row>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619125"/>
          <a:ext cx="1352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3"/>
  <sheetViews>
    <sheetView tabSelected="1" zoomScale="75" zoomScaleNormal="75" zoomScaleSheetLayoutView="100" workbookViewId="0" topLeftCell="A1">
      <selection activeCell="A1" sqref="A1:A6"/>
    </sheetView>
  </sheetViews>
  <sheetFormatPr defaultColWidth="9.140625" defaultRowHeight="12.75"/>
  <cols>
    <col min="1" max="1" width="3.28125" style="6" customWidth="1"/>
    <col min="2" max="2" width="21.00390625" style="2" customWidth="1"/>
    <col min="3" max="3" width="7.57421875" style="12" customWidth="1"/>
    <col min="4" max="4" width="14.421875" style="4" customWidth="1"/>
    <col min="5" max="20" width="2.00390625" style="11" customWidth="1"/>
    <col min="21" max="21" width="10.421875" style="4" customWidth="1"/>
    <col min="22" max="22" width="31.28125" style="0" customWidth="1"/>
    <col min="23" max="23" width="13.00390625" style="0" customWidth="1"/>
    <col min="24" max="24" width="10.421875" style="6" customWidth="1"/>
    <col min="25" max="25" width="8.8515625" style="6" customWidth="1"/>
    <col min="26" max="26" width="9.7109375" style="6" customWidth="1"/>
    <col min="27" max="27" width="9.421875" style="0" customWidth="1"/>
    <col min="28" max="41" width="2.7109375" style="1" customWidth="1"/>
  </cols>
  <sheetData>
    <row r="1" spans="1:47" s="9" customFormat="1" ht="15" customHeight="1" thickBot="1">
      <c r="A1" s="391" t="s">
        <v>127</v>
      </c>
      <c r="B1" s="398" t="s">
        <v>146</v>
      </c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400"/>
      <c r="U1" s="356" t="s">
        <v>126</v>
      </c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58"/>
      <c r="AH1" s="667" t="s">
        <v>60</v>
      </c>
      <c r="AI1" s="667" t="s">
        <v>60</v>
      </c>
      <c r="AJ1" s="667" t="s">
        <v>115</v>
      </c>
      <c r="AK1" s="667" t="s">
        <v>60</v>
      </c>
      <c r="AL1" s="667" t="s">
        <v>60</v>
      </c>
      <c r="AM1" s="667" t="s">
        <v>60</v>
      </c>
      <c r="AN1" s="667" t="s">
        <v>60</v>
      </c>
      <c r="AO1" s="667" t="s">
        <v>60</v>
      </c>
      <c r="AP1" s="7" t="s">
        <v>60</v>
      </c>
      <c r="AQ1" s="7" t="s">
        <v>60</v>
      </c>
      <c r="AR1" s="8"/>
      <c r="AS1" s="8"/>
      <c r="AT1" s="8"/>
      <c r="AU1" s="8"/>
    </row>
    <row r="2" spans="1:41" s="9" customFormat="1" ht="15" customHeight="1" thickBot="1">
      <c r="A2" s="392"/>
      <c r="B2" s="395" t="s">
        <v>143</v>
      </c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7"/>
      <c r="U2" s="359"/>
      <c r="V2" s="359"/>
      <c r="W2" s="359"/>
      <c r="X2" s="359"/>
      <c r="Y2" s="359"/>
      <c r="Z2" s="359"/>
      <c r="AA2" s="359"/>
      <c r="AB2" s="360"/>
      <c r="AC2" s="360"/>
      <c r="AD2" s="360"/>
      <c r="AE2" s="360"/>
      <c r="AF2" s="360"/>
      <c r="AG2" s="361"/>
      <c r="AH2" s="668"/>
      <c r="AI2" s="668"/>
      <c r="AJ2" s="668"/>
      <c r="AK2" s="668"/>
      <c r="AL2" s="668"/>
      <c r="AM2" s="668"/>
      <c r="AN2" s="668"/>
      <c r="AO2" s="668"/>
    </row>
    <row r="3" spans="1:41" s="9" customFormat="1" ht="15" customHeight="1" thickBot="1">
      <c r="A3" s="392"/>
      <c r="B3" s="398" t="s">
        <v>144</v>
      </c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400"/>
      <c r="U3" s="370" t="s">
        <v>4</v>
      </c>
      <c r="V3" s="370"/>
      <c r="W3" s="370"/>
      <c r="X3" s="371"/>
      <c r="Y3" s="669" t="s">
        <v>60</v>
      </c>
      <c r="Z3" s="670"/>
      <c r="AA3" s="671"/>
      <c r="AB3" s="366" t="s">
        <v>142</v>
      </c>
      <c r="AC3" s="367"/>
      <c r="AD3" s="367"/>
      <c r="AE3" s="367"/>
      <c r="AF3" s="367"/>
      <c r="AG3" s="367"/>
      <c r="AH3" s="367"/>
      <c r="AI3" s="367"/>
      <c r="AJ3" s="367"/>
      <c r="AK3" s="367"/>
      <c r="AL3" s="367"/>
      <c r="AM3" s="367"/>
      <c r="AN3" s="367"/>
      <c r="AO3" s="368"/>
    </row>
    <row r="4" spans="1:41" s="9" customFormat="1" ht="15" customHeight="1" thickBot="1">
      <c r="A4" s="392"/>
      <c r="B4" s="403" t="s">
        <v>145</v>
      </c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5"/>
      <c r="U4" s="343" t="s">
        <v>140</v>
      </c>
      <c r="V4" s="672" t="s">
        <v>141</v>
      </c>
      <c r="W4" s="673"/>
      <c r="X4" s="674"/>
      <c r="Y4" s="669" t="s">
        <v>88</v>
      </c>
      <c r="Z4" s="670"/>
      <c r="AA4" s="671"/>
      <c r="AB4" s="369"/>
      <c r="AC4" s="370"/>
      <c r="AD4" s="370"/>
      <c r="AE4" s="370"/>
      <c r="AF4" s="370"/>
      <c r="AG4" s="370"/>
      <c r="AH4" s="370"/>
      <c r="AI4" s="370"/>
      <c r="AJ4" s="370"/>
      <c r="AK4" s="370"/>
      <c r="AL4" s="370"/>
      <c r="AM4" s="370"/>
      <c r="AN4" s="370"/>
      <c r="AO4" s="371"/>
    </row>
    <row r="5" spans="1:41" ht="25.5" customHeight="1">
      <c r="A5" s="393"/>
      <c r="B5" s="401" t="s">
        <v>3</v>
      </c>
      <c r="C5" s="385" t="s">
        <v>116</v>
      </c>
      <c r="D5" s="386"/>
      <c r="E5" s="373" t="s">
        <v>27</v>
      </c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5"/>
      <c r="U5" s="344"/>
      <c r="V5" s="367" t="s">
        <v>59</v>
      </c>
      <c r="W5" s="675" t="s">
        <v>139</v>
      </c>
      <c r="X5" s="343" t="s">
        <v>138</v>
      </c>
      <c r="Y5" s="364" t="s">
        <v>86</v>
      </c>
      <c r="Z5" s="676" t="s">
        <v>139</v>
      </c>
      <c r="AA5" s="675" t="s">
        <v>138</v>
      </c>
      <c r="AB5" s="362" t="s">
        <v>61</v>
      </c>
      <c r="AC5" s="362"/>
      <c r="AD5" s="362"/>
      <c r="AE5" s="362"/>
      <c r="AF5" s="362"/>
      <c r="AG5" s="362"/>
      <c r="AH5" s="362"/>
      <c r="AI5" s="362"/>
      <c r="AJ5" s="362"/>
      <c r="AK5" s="362"/>
      <c r="AL5" s="362"/>
      <c r="AM5" s="362"/>
      <c r="AN5" s="362"/>
      <c r="AO5" s="363"/>
    </row>
    <row r="6" spans="1:41" ht="13.5" thickBot="1">
      <c r="A6" s="394"/>
      <c r="B6" s="402"/>
      <c r="C6" s="387"/>
      <c r="D6" s="388"/>
      <c r="E6" s="376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8"/>
      <c r="U6" s="345"/>
      <c r="V6" s="370"/>
      <c r="W6" s="345"/>
      <c r="X6" s="677"/>
      <c r="Y6" s="365"/>
      <c r="Z6" s="345"/>
      <c r="AA6" s="345"/>
      <c r="AB6" s="678">
        <v>1</v>
      </c>
      <c r="AC6" s="679">
        <v>2</v>
      </c>
      <c r="AD6" s="679">
        <v>3</v>
      </c>
      <c r="AE6" s="679">
        <v>4</v>
      </c>
      <c r="AF6" s="679">
        <v>5</v>
      </c>
      <c r="AG6" s="679">
        <v>6</v>
      </c>
      <c r="AH6" s="679">
        <v>7</v>
      </c>
      <c r="AI6" s="679">
        <v>8</v>
      </c>
      <c r="AJ6" s="679">
        <v>9</v>
      </c>
      <c r="AK6" s="679">
        <v>10</v>
      </c>
      <c r="AL6" s="679">
        <v>11</v>
      </c>
      <c r="AM6" s="679">
        <v>12</v>
      </c>
      <c r="AN6" s="679">
        <v>13</v>
      </c>
      <c r="AO6" s="680">
        <v>14</v>
      </c>
    </row>
    <row r="7" spans="1:41" ht="12.75">
      <c r="A7" s="681" t="s">
        <v>62</v>
      </c>
      <c r="B7" s="663" t="s">
        <v>154</v>
      </c>
      <c r="C7" s="151"/>
      <c r="D7" s="152"/>
      <c r="E7" s="153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5"/>
      <c r="V7" s="682"/>
      <c r="W7" s="683"/>
      <c r="X7" s="683"/>
      <c r="Y7" s="684"/>
      <c r="Z7" s="685"/>
      <c r="AA7" s="685"/>
      <c r="AB7" s="686"/>
      <c r="AC7" s="687"/>
      <c r="AD7" s="687"/>
      <c r="AE7" s="687"/>
      <c r="AF7" s="687"/>
      <c r="AG7" s="687"/>
      <c r="AH7" s="687"/>
      <c r="AI7" s="687"/>
      <c r="AJ7" s="687"/>
      <c r="AK7" s="687"/>
      <c r="AL7" s="687"/>
      <c r="AM7" s="687"/>
      <c r="AN7" s="687"/>
      <c r="AO7" s="688"/>
    </row>
    <row r="8" spans="1:41" ht="12.75">
      <c r="A8" s="689" t="s">
        <v>63</v>
      </c>
      <c r="B8" s="156" t="s">
        <v>154</v>
      </c>
      <c r="C8" s="157"/>
      <c r="D8" s="158"/>
      <c r="E8" s="159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1"/>
      <c r="V8" s="690"/>
      <c r="W8" s="691"/>
      <c r="X8" s="691"/>
      <c r="Y8" s="692"/>
      <c r="Z8" s="693"/>
      <c r="AA8" s="693"/>
      <c r="AB8" s="694"/>
      <c r="AC8" s="695"/>
      <c r="AD8" s="695"/>
      <c r="AE8" s="695"/>
      <c r="AF8" s="695"/>
      <c r="AG8" s="695"/>
      <c r="AH8" s="695"/>
      <c r="AI8" s="695"/>
      <c r="AJ8" s="695"/>
      <c r="AK8" s="695"/>
      <c r="AL8" s="695"/>
      <c r="AM8" s="695"/>
      <c r="AN8" s="695"/>
      <c r="AO8" s="696"/>
    </row>
    <row r="9" spans="1:41" ht="12.75">
      <c r="A9" s="689" t="s">
        <v>64</v>
      </c>
      <c r="B9" s="167" t="s">
        <v>154</v>
      </c>
      <c r="C9" s="157"/>
      <c r="D9" s="158"/>
      <c r="E9" s="159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1"/>
      <c r="V9" s="690"/>
      <c r="W9" s="691"/>
      <c r="X9" s="691"/>
      <c r="Y9" s="692"/>
      <c r="Z9" s="693"/>
      <c r="AA9" s="693"/>
      <c r="AB9" s="694"/>
      <c r="AC9" s="695"/>
      <c r="AD9" s="695"/>
      <c r="AE9" s="695"/>
      <c r="AF9" s="695"/>
      <c r="AG9" s="695"/>
      <c r="AH9" s="695"/>
      <c r="AI9" s="695"/>
      <c r="AJ9" s="695"/>
      <c r="AK9" s="695"/>
      <c r="AL9" s="695"/>
      <c r="AM9" s="695"/>
      <c r="AN9" s="695"/>
      <c r="AO9" s="696"/>
    </row>
    <row r="10" spans="1:41" ht="12.75">
      <c r="A10" s="689" t="s">
        <v>65</v>
      </c>
      <c r="B10" s="664" t="s">
        <v>154</v>
      </c>
      <c r="C10" s="157"/>
      <c r="D10" s="162"/>
      <c r="E10" s="163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1"/>
      <c r="V10" s="690"/>
      <c r="W10" s="691"/>
      <c r="X10" s="691"/>
      <c r="Y10" s="692"/>
      <c r="Z10" s="693"/>
      <c r="AA10" s="693"/>
      <c r="AB10" s="694"/>
      <c r="AC10" s="695"/>
      <c r="AD10" s="695"/>
      <c r="AE10" s="695"/>
      <c r="AF10" s="695"/>
      <c r="AG10" s="695"/>
      <c r="AH10" s="695"/>
      <c r="AI10" s="695"/>
      <c r="AJ10" s="695"/>
      <c r="AK10" s="695"/>
      <c r="AL10" s="695"/>
      <c r="AM10" s="695"/>
      <c r="AN10" s="695"/>
      <c r="AO10" s="696"/>
    </row>
    <row r="11" spans="1:41" ht="12.75">
      <c r="A11" s="689" t="s">
        <v>66</v>
      </c>
      <c r="B11" s="167"/>
      <c r="C11" s="157"/>
      <c r="D11" s="162"/>
      <c r="E11" s="165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1"/>
      <c r="V11" s="690"/>
      <c r="W11" s="691"/>
      <c r="X11" s="691"/>
      <c r="Y11" s="692"/>
      <c r="Z11" s="693"/>
      <c r="AA11" s="693"/>
      <c r="AB11" s="694"/>
      <c r="AC11" s="695"/>
      <c r="AD11" s="695"/>
      <c r="AE11" s="695"/>
      <c r="AF11" s="695"/>
      <c r="AG11" s="695"/>
      <c r="AH11" s="695"/>
      <c r="AI11" s="695"/>
      <c r="AJ11" s="695"/>
      <c r="AK11" s="695"/>
      <c r="AL11" s="695"/>
      <c r="AM11" s="695"/>
      <c r="AN11" s="695"/>
      <c r="AO11" s="696"/>
    </row>
    <row r="12" spans="1:41" ht="12.75">
      <c r="A12" s="689" t="s">
        <v>67</v>
      </c>
      <c r="B12" s="167"/>
      <c r="C12" s="157"/>
      <c r="D12" s="162"/>
      <c r="E12" s="165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1"/>
      <c r="V12" s="690"/>
      <c r="W12" s="691"/>
      <c r="X12" s="691"/>
      <c r="Y12" s="692"/>
      <c r="Z12" s="693"/>
      <c r="AA12" s="693"/>
      <c r="AB12" s="694"/>
      <c r="AC12" s="695"/>
      <c r="AD12" s="695"/>
      <c r="AE12" s="695"/>
      <c r="AF12" s="695"/>
      <c r="AG12" s="695"/>
      <c r="AH12" s="695"/>
      <c r="AI12" s="695"/>
      <c r="AJ12" s="695"/>
      <c r="AK12" s="695"/>
      <c r="AL12" s="695"/>
      <c r="AM12" s="695"/>
      <c r="AN12" s="695"/>
      <c r="AO12" s="696"/>
    </row>
    <row r="13" spans="1:41" ht="12.75">
      <c r="A13" s="689" t="s">
        <v>68</v>
      </c>
      <c r="B13" s="167"/>
      <c r="C13" s="157"/>
      <c r="D13" s="168"/>
      <c r="E13" s="169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1"/>
      <c r="V13" s="690"/>
      <c r="W13" s="691"/>
      <c r="X13" s="691"/>
      <c r="Y13" s="692"/>
      <c r="Z13" s="693"/>
      <c r="AA13" s="693"/>
      <c r="AB13" s="694"/>
      <c r="AC13" s="695"/>
      <c r="AD13" s="695"/>
      <c r="AE13" s="695"/>
      <c r="AF13" s="695"/>
      <c r="AG13" s="695"/>
      <c r="AH13" s="695"/>
      <c r="AI13" s="695"/>
      <c r="AJ13" s="695"/>
      <c r="AK13" s="695"/>
      <c r="AL13" s="695"/>
      <c r="AM13" s="695"/>
      <c r="AN13" s="695"/>
      <c r="AO13" s="696"/>
    </row>
    <row r="14" spans="1:41" ht="12.75">
      <c r="A14" s="689" t="s">
        <v>69</v>
      </c>
      <c r="B14" s="167"/>
      <c r="C14" s="157"/>
      <c r="D14" s="170"/>
      <c r="E14" s="171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61"/>
      <c r="V14" s="690"/>
      <c r="W14" s="173"/>
      <c r="X14" s="173"/>
      <c r="Y14" s="692"/>
      <c r="Z14" s="693"/>
      <c r="AA14" s="693"/>
      <c r="AB14" s="694"/>
      <c r="AC14" s="695"/>
      <c r="AD14" s="695"/>
      <c r="AE14" s="695"/>
      <c r="AF14" s="695"/>
      <c r="AG14" s="695"/>
      <c r="AH14" s="695"/>
      <c r="AI14" s="695"/>
      <c r="AJ14" s="695"/>
      <c r="AK14" s="695"/>
      <c r="AL14" s="695"/>
      <c r="AM14" s="695"/>
      <c r="AN14" s="695"/>
      <c r="AO14" s="696"/>
    </row>
    <row r="15" spans="1:41" ht="12.75">
      <c r="A15" s="689" t="s">
        <v>70</v>
      </c>
      <c r="B15" s="167"/>
      <c r="C15" s="157"/>
      <c r="D15" s="170"/>
      <c r="E15" s="171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61"/>
      <c r="V15" s="690"/>
      <c r="W15" s="691"/>
      <c r="X15" s="691"/>
      <c r="Y15" s="692"/>
      <c r="Z15" s="693"/>
      <c r="AA15" s="693"/>
      <c r="AB15" s="694"/>
      <c r="AC15" s="695"/>
      <c r="AD15" s="695"/>
      <c r="AE15" s="695"/>
      <c r="AF15" s="695"/>
      <c r="AG15" s="695"/>
      <c r="AH15" s="695"/>
      <c r="AI15" s="695"/>
      <c r="AJ15" s="695"/>
      <c r="AK15" s="695"/>
      <c r="AL15" s="695"/>
      <c r="AM15" s="695"/>
      <c r="AN15" s="695"/>
      <c r="AO15" s="696"/>
    </row>
    <row r="16" spans="1:41" s="5" customFormat="1" ht="12.75">
      <c r="A16" s="689" t="s">
        <v>71</v>
      </c>
      <c r="B16" s="167"/>
      <c r="C16" s="157"/>
      <c r="D16" s="162"/>
      <c r="E16" s="165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74"/>
      <c r="V16" s="690"/>
      <c r="W16" s="691"/>
      <c r="X16" s="691"/>
      <c r="Y16" s="692"/>
      <c r="Z16" s="693"/>
      <c r="AA16" s="693"/>
      <c r="AB16" s="694"/>
      <c r="AC16" s="695"/>
      <c r="AD16" s="695"/>
      <c r="AE16" s="695"/>
      <c r="AF16" s="695"/>
      <c r="AG16" s="695"/>
      <c r="AH16" s="695"/>
      <c r="AI16" s="695"/>
      <c r="AJ16" s="695"/>
      <c r="AK16" s="695"/>
      <c r="AL16" s="695"/>
      <c r="AM16" s="695"/>
      <c r="AN16" s="695"/>
      <c r="AO16" s="696"/>
    </row>
    <row r="17" spans="1:41" s="5" customFormat="1" ht="12.75">
      <c r="A17" s="689" t="s">
        <v>72</v>
      </c>
      <c r="B17" s="167"/>
      <c r="C17" s="157"/>
      <c r="D17" s="162"/>
      <c r="E17" s="165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75"/>
      <c r="V17" s="690"/>
      <c r="W17" s="691"/>
      <c r="X17" s="691"/>
      <c r="Y17" s="692"/>
      <c r="Z17" s="693"/>
      <c r="AA17" s="693"/>
      <c r="AB17" s="694"/>
      <c r="AC17" s="695"/>
      <c r="AD17" s="695"/>
      <c r="AE17" s="695"/>
      <c r="AF17" s="695"/>
      <c r="AG17" s="695"/>
      <c r="AH17" s="695"/>
      <c r="AI17" s="695"/>
      <c r="AJ17" s="695"/>
      <c r="AK17" s="695"/>
      <c r="AL17" s="695"/>
      <c r="AM17" s="695"/>
      <c r="AN17" s="695"/>
      <c r="AO17" s="696"/>
    </row>
    <row r="18" spans="1:41" ht="12.75">
      <c r="A18" s="689" t="s">
        <v>73</v>
      </c>
      <c r="B18" s="167"/>
      <c r="C18" s="157"/>
      <c r="D18" s="168"/>
      <c r="E18" s="169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5"/>
      <c r="V18" s="690"/>
      <c r="W18" s="173"/>
      <c r="X18" s="173"/>
      <c r="Y18" s="692"/>
      <c r="Z18" s="693"/>
      <c r="AA18" s="693"/>
      <c r="AB18" s="694"/>
      <c r="AC18" s="695"/>
      <c r="AD18" s="695"/>
      <c r="AE18" s="695"/>
      <c r="AF18" s="695"/>
      <c r="AG18" s="695"/>
      <c r="AH18" s="695"/>
      <c r="AI18" s="695"/>
      <c r="AJ18" s="695"/>
      <c r="AK18" s="695"/>
      <c r="AL18" s="695"/>
      <c r="AM18" s="695"/>
      <c r="AN18" s="695"/>
      <c r="AO18" s="696"/>
    </row>
    <row r="19" spans="1:41" ht="12.75">
      <c r="A19" s="689" t="s">
        <v>74</v>
      </c>
      <c r="B19" s="167"/>
      <c r="C19" s="157"/>
      <c r="D19" s="162"/>
      <c r="E19" s="165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1"/>
      <c r="V19" s="690"/>
      <c r="W19" s="691"/>
      <c r="X19" s="691"/>
      <c r="Y19" s="692"/>
      <c r="Z19" s="693"/>
      <c r="AA19" s="693"/>
      <c r="AB19" s="694"/>
      <c r="AC19" s="695"/>
      <c r="AD19" s="695"/>
      <c r="AE19" s="695"/>
      <c r="AF19" s="695"/>
      <c r="AG19" s="695"/>
      <c r="AH19" s="695"/>
      <c r="AI19" s="695"/>
      <c r="AJ19" s="695"/>
      <c r="AK19" s="695"/>
      <c r="AL19" s="695"/>
      <c r="AM19" s="695"/>
      <c r="AN19" s="695"/>
      <c r="AO19" s="696"/>
    </row>
    <row r="20" spans="1:41" ht="12.75">
      <c r="A20" s="689" t="s">
        <v>75</v>
      </c>
      <c r="B20" s="167"/>
      <c r="C20" s="157"/>
      <c r="D20" s="168"/>
      <c r="E20" s="169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61"/>
      <c r="V20" s="690"/>
      <c r="W20" s="691"/>
      <c r="X20" s="691"/>
      <c r="Y20" s="692"/>
      <c r="Z20" s="693"/>
      <c r="AA20" s="693"/>
      <c r="AB20" s="694"/>
      <c r="AC20" s="695"/>
      <c r="AD20" s="695"/>
      <c r="AE20" s="695"/>
      <c r="AF20" s="695"/>
      <c r="AG20" s="695"/>
      <c r="AH20" s="695"/>
      <c r="AI20" s="695"/>
      <c r="AJ20" s="695"/>
      <c r="AK20" s="695"/>
      <c r="AL20" s="695"/>
      <c r="AM20" s="695"/>
      <c r="AN20" s="695"/>
      <c r="AO20" s="696"/>
    </row>
    <row r="21" spans="1:41" s="5" customFormat="1" ht="12.75">
      <c r="A21" s="689" t="s">
        <v>76</v>
      </c>
      <c r="B21" s="167"/>
      <c r="C21" s="157"/>
      <c r="D21" s="162"/>
      <c r="E21" s="165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1"/>
      <c r="V21" s="690"/>
      <c r="W21" s="691"/>
      <c r="X21" s="691"/>
      <c r="Y21" s="692"/>
      <c r="Z21" s="693"/>
      <c r="AA21" s="693"/>
      <c r="AB21" s="694"/>
      <c r="AC21" s="695"/>
      <c r="AD21" s="695"/>
      <c r="AE21" s="695"/>
      <c r="AF21" s="695"/>
      <c r="AG21" s="695"/>
      <c r="AH21" s="695"/>
      <c r="AI21" s="695"/>
      <c r="AJ21" s="695"/>
      <c r="AK21" s="695"/>
      <c r="AL21" s="695"/>
      <c r="AM21" s="695"/>
      <c r="AN21" s="695"/>
      <c r="AO21" s="696"/>
    </row>
    <row r="22" spans="1:41" s="5" customFormat="1" ht="12.75">
      <c r="A22" s="689" t="s">
        <v>77</v>
      </c>
      <c r="B22" s="167"/>
      <c r="C22" s="157"/>
      <c r="D22" s="168"/>
      <c r="E22" s="169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61"/>
      <c r="V22" s="690"/>
      <c r="W22" s="691"/>
      <c r="X22" s="691"/>
      <c r="Y22" s="692"/>
      <c r="Z22" s="693"/>
      <c r="AA22" s="693"/>
      <c r="AB22" s="694"/>
      <c r="AC22" s="695"/>
      <c r="AD22" s="695"/>
      <c r="AE22" s="695"/>
      <c r="AF22" s="695"/>
      <c r="AG22" s="695"/>
      <c r="AH22" s="695"/>
      <c r="AI22" s="695"/>
      <c r="AJ22" s="695"/>
      <c r="AK22" s="695"/>
      <c r="AL22" s="695"/>
      <c r="AM22" s="695"/>
      <c r="AN22" s="695"/>
      <c r="AO22" s="696"/>
    </row>
    <row r="23" spans="1:41" s="5" customFormat="1" ht="12.75">
      <c r="A23" s="689" t="s">
        <v>78</v>
      </c>
      <c r="B23" s="167"/>
      <c r="C23" s="157"/>
      <c r="D23" s="162"/>
      <c r="E23" s="165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1"/>
      <c r="V23" s="690"/>
      <c r="W23" s="691"/>
      <c r="X23" s="691"/>
      <c r="Y23" s="692"/>
      <c r="Z23" s="693"/>
      <c r="AA23" s="693"/>
      <c r="AB23" s="694"/>
      <c r="AC23" s="695"/>
      <c r="AD23" s="695"/>
      <c r="AE23" s="695"/>
      <c r="AF23" s="695"/>
      <c r="AG23" s="695"/>
      <c r="AH23" s="695"/>
      <c r="AI23" s="695"/>
      <c r="AJ23" s="695"/>
      <c r="AK23" s="695"/>
      <c r="AL23" s="695"/>
      <c r="AM23" s="695"/>
      <c r="AN23" s="695"/>
      <c r="AO23" s="696"/>
    </row>
    <row r="24" spans="1:41" s="5" customFormat="1" ht="12.75">
      <c r="A24" s="689" t="s">
        <v>79</v>
      </c>
      <c r="B24" s="167"/>
      <c r="C24" s="157"/>
      <c r="D24" s="168"/>
      <c r="E24" s="169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61"/>
      <c r="V24" s="690"/>
      <c r="W24" s="691"/>
      <c r="X24" s="691"/>
      <c r="Y24" s="692"/>
      <c r="Z24" s="693"/>
      <c r="AA24" s="693"/>
      <c r="AB24" s="694"/>
      <c r="AC24" s="695"/>
      <c r="AD24" s="695"/>
      <c r="AE24" s="695"/>
      <c r="AF24" s="695"/>
      <c r="AG24" s="695"/>
      <c r="AH24" s="695"/>
      <c r="AI24" s="695"/>
      <c r="AJ24" s="695"/>
      <c r="AK24" s="695"/>
      <c r="AL24" s="695"/>
      <c r="AM24" s="695"/>
      <c r="AN24" s="695"/>
      <c r="AO24" s="696"/>
    </row>
    <row r="25" spans="1:41" s="5" customFormat="1" ht="12.75">
      <c r="A25" s="689" t="s">
        <v>80</v>
      </c>
      <c r="B25" s="167"/>
      <c r="C25" s="157"/>
      <c r="D25" s="162"/>
      <c r="E25" s="165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1"/>
      <c r="V25" s="690"/>
      <c r="W25" s="691"/>
      <c r="X25" s="691"/>
      <c r="Y25" s="692"/>
      <c r="Z25" s="693"/>
      <c r="AA25" s="693"/>
      <c r="AB25" s="694"/>
      <c r="AC25" s="695"/>
      <c r="AD25" s="695"/>
      <c r="AE25" s="695"/>
      <c r="AF25" s="695"/>
      <c r="AG25" s="695"/>
      <c r="AH25" s="695"/>
      <c r="AI25" s="695"/>
      <c r="AJ25" s="695"/>
      <c r="AK25" s="695"/>
      <c r="AL25" s="695"/>
      <c r="AM25" s="695"/>
      <c r="AN25" s="695"/>
      <c r="AO25" s="696"/>
    </row>
    <row r="26" spans="1:41" s="5" customFormat="1" ht="12.75">
      <c r="A26" s="689" t="s">
        <v>81</v>
      </c>
      <c r="B26" s="167"/>
      <c r="C26" s="157"/>
      <c r="D26" s="177"/>
      <c r="E26" s="165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1"/>
      <c r="V26" s="690"/>
      <c r="W26" s="691"/>
      <c r="X26" s="691"/>
      <c r="Y26" s="692"/>
      <c r="Z26" s="693"/>
      <c r="AA26" s="693"/>
      <c r="AB26" s="694"/>
      <c r="AC26" s="695"/>
      <c r="AD26" s="695"/>
      <c r="AE26" s="695"/>
      <c r="AF26" s="695"/>
      <c r="AG26" s="695"/>
      <c r="AH26" s="695"/>
      <c r="AI26" s="695"/>
      <c r="AJ26" s="695"/>
      <c r="AK26" s="695"/>
      <c r="AL26" s="695"/>
      <c r="AM26" s="695"/>
      <c r="AN26" s="695"/>
      <c r="AO26" s="696"/>
    </row>
    <row r="27" spans="1:41" s="5" customFormat="1" ht="12.75">
      <c r="A27" s="689" t="s">
        <v>82</v>
      </c>
      <c r="B27" s="167"/>
      <c r="C27" s="157"/>
      <c r="D27" s="177"/>
      <c r="E27" s="165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1"/>
      <c r="V27" s="690"/>
      <c r="W27" s="691"/>
      <c r="X27" s="691"/>
      <c r="Y27" s="692"/>
      <c r="Z27" s="693"/>
      <c r="AA27" s="693"/>
      <c r="AB27" s="694"/>
      <c r="AC27" s="695"/>
      <c r="AD27" s="695"/>
      <c r="AE27" s="695"/>
      <c r="AF27" s="695"/>
      <c r="AG27" s="695"/>
      <c r="AH27" s="695"/>
      <c r="AI27" s="695"/>
      <c r="AJ27" s="695"/>
      <c r="AK27" s="695"/>
      <c r="AL27" s="695"/>
      <c r="AM27" s="695"/>
      <c r="AN27" s="695"/>
      <c r="AO27" s="696"/>
    </row>
    <row r="28" spans="1:41" ht="12.75">
      <c r="A28" s="689" t="s">
        <v>83</v>
      </c>
      <c r="B28" s="167"/>
      <c r="C28" s="157"/>
      <c r="D28" s="178"/>
      <c r="E28" s="169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61"/>
      <c r="V28" s="690"/>
      <c r="W28" s="691"/>
      <c r="X28" s="691"/>
      <c r="Y28" s="692"/>
      <c r="Z28" s="693"/>
      <c r="AA28" s="693"/>
      <c r="AB28" s="694"/>
      <c r="AC28" s="695"/>
      <c r="AD28" s="695"/>
      <c r="AE28" s="695"/>
      <c r="AF28" s="695"/>
      <c r="AG28" s="695"/>
      <c r="AH28" s="695"/>
      <c r="AI28" s="695"/>
      <c r="AJ28" s="695"/>
      <c r="AK28" s="695"/>
      <c r="AL28" s="695"/>
      <c r="AM28" s="695"/>
      <c r="AN28" s="695"/>
      <c r="AO28" s="696"/>
    </row>
    <row r="29" spans="1:41" s="5" customFormat="1" ht="12.75">
      <c r="A29" s="689" t="s">
        <v>84</v>
      </c>
      <c r="B29" s="167"/>
      <c r="C29" s="157"/>
      <c r="D29" s="177"/>
      <c r="E29" s="165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1"/>
      <c r="V29" s="690"/>
      <c r="W29" s="691"/>
      <c r="X29" s="691"/>
      <c r="Y29" s="692"/>
      <c r="Z29" s="693"/>
      <c r="AA29" s="693"/>
      <c r="AB29" s="694"/>
      <c r="AC29" s="695"/>
      <c r="AD29" s="695"/>
      <c r="AE29" s="695"/>
      <c r="AF29" s="695"/>
      <c r="AG29" s="695"/>
      <c r="AH29" s="695"/>
      <c r="AI29" s="695"/>
      <c r="AJ29" s="695"/>
      <c r="AK29" s="695"/>
      <c r="AL29" s="695"/>
      <c r="AM29" s="695"/>
      <c r="AN29" s="695"/>
      <c r="AO29" s="696"/>
    </row>
    <row r="30" spans="1:41" s="5" customFormat="1" ht="12.75">
      <c r="A30" s="697" t="s">
        <v>85</v>
      </c>
      <c r="B30" s="665"/>
      <c r="C30" s="179"/>
      <c r="D30" s="180"/>
      <c r="E30" s="171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4"/>
      <c r="V30" s="690"/>
      <c r="W30" s="691"/>
      <c r="X30" s="691"/>
      <c r="Y30" s="692"/>
      <c r="Z30" s="693"/>
      <c r="AA30" s="693"/>
      <c r="AB30" s="694"/>
      <c r="AC30" s="695"/>
      <c r="AD30" s="695"/>
      <c r="AE30" s="695"/>
      <c r="AF30" s="695"/>
      <c r="AG30" s="695"/>
      <c r="AH30" s="695"/>
      <c r="AI30" s="695"/>
      <c r="AJ30" s="695"/>
      <c r="AK30" s="695"/>
      <c r="AL30" s="695"/>
      <c r="AM30" s="695"/>
      <c r="AN30" s="695"/>
      <c r="AO30" s="696"/>
    </row>
    <row r="31" spans="1:41" s="5" customFormat="1" ht="13.5" thickBot="1">
      <c r="A31" s="698">
        <v>25</v>
      </c>
      <c r="B31" s="666"/>
      <c r="C31" s="181"/>
      <c r="D31" s="182"/>
      <c r="E31" s="183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5"/>
      <c r="V31" s="699"/>
      <c r="W31" s="700"/>
      <c r="X31" s="700"/>
      <c r="Y31" s="701"/>
      <c r="Z31" s="702"/>
      <c r="AA31" s="702"/>
      <c r="AB31" s="703"/>
      <c r="AC31" s="679"/>
      <c r="AD31" s="679"/>
      <c r="AE31" s="679"/>
      <c r="AF31" s="679"/>
      <c r="AG31" s="679"/>
      <c r="AH31" s="679"/>
      <c r="AI31" s="679"/>
      <c r="AJ31" s="679"/>
      <c r="AK31" s="679"/>
      <c r="AL31" s="679"/>
      <c r="AM31" s="679"/>
      <c r="AN31" s="679"/>
      <c r="AO31" s="680"/>
    </row>
    <row r="32" spans="1:41" ht="7.5" customHeight="1">
      <c r="A32" s="704"/>
      <c r="B32" s="367"/>
      <c r="C32" s="367"/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  <c r="O32" s="367"/>
      <c r="P32" s="367"/>
      <c r="Q32" s="367"/>
      <c r="R32" s="367"/>
      <c r="S32" s="367"/>
      <c r="T32" s="367"/>
      <c r="U32" s="367"/>
      <c r="V32" s="367"/>
      <c r="W32" s="367"/>
      <c r="X32" s="367"/>
      <c r="Y32" s="367"/>
      <c r="Z32" s="367"/>
      <c r="AA32" s="367"/>
      <c r="AB32" s="367"/>
      <c r="AC32" s="367"/>
      <c r="AD32" s="367"/>
      <c r="AE32" s="367"/>
      <c r="AF32" s="367"/>
      <c r="AG32" s="367"/>
      <c r="AH32" s="367"/>
      <c r="AI32" s="367"/>
      <c r="AJ32" s="367"/>
      <c r="AK32" s="367"/>
      <c r="AL32" s="367"/>
      <c r="AM32" s="367"/>
      <c r="AN32" s="367"/>
      <c r="AO32" s="368"/>
    </row>
    <row r="33" spans="1:41" ht="8.25" customHeight="1" thickBot="1">
      <c r="A33" s="705"/>
      <c r="B33" s="705"/>
      <c r="C33" s="705"/>
      <c r="D33" s="705"/>
      <c r="E33" s="705"/>
      <c r="F33" s="705"/>
      <c r="G33" s="705"/>
      <c r="H33" s="705"/>
      <c r="I33" s="705"/>
      <c r="J33" s="705"/>
      <c r="K33" s="705"/>
      <c r="L33" s="705"/>
      <c r="M33" s="705"/>
      <c r="N33" s="705"/>
      <c r="O33" s="705"/>
      <c r="P33" s="705"/>
      <c r="Q33" s="705"/>
      <c r="R33" s="705"/>
      <c r="S33" s="705"/>
      <c r="T33" s="705"/>
      <c r="U33" s="705"/>
      <c r="V33" s="705"/>
      <c r="W33" s="705"/>
      <c r="X33" s="705"/>
      <c r="Y33" s="705"/>
      <c r="Z33" s="705"/>
      <c r="AA33" s="705"/>
      <c r="AB33" s="705"/>
      <c r="AC33" s="705"/>
      <c r="AD33" s="705"/>
      <c r="AE33" s="705"/>
      <c r="AF33" s="705"/>
      <c r="AG33" s="705"/>
      <c r="AH33" s="705"/>
      <c r="AI33" s="705"/>
      <c r="AJ33" s="705"/>
      <c r="AK33" s="705"/>
      <c r="AL33" s="705"/>
      <c r="AM33" s="705"/>
      <c r="AN33" s="705"/>
      <c r="AO33" s="706"/>
    </row>
    <row r="34" spans="1:41" ht="13.5" thickBot="1">
      <c r="A34" s="288" t="s">
        <v>51</v>
      </c>
      <c r="B34" s="285"/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6"/>
      <c r="V34" s="286"/>
      <c r="W34" s="286"/>
      <c r="X34" s="286"/>
      <c r="Y34" s="285"/>
      <c r="Z34" s="285"/>
      <c r="AA34" s="285"/>
      <c r="AB34" s="285"/>
      <c r="AC34" s="285"/>
      <c r="AD34" s="285"/>
      <c r="AE34" s="285"/>
      <c r="AF34" s="285"/>
      <c r="AG34" s="285"/>
      <c r="AH34" s="285"/>
      <c r="AI34" s="285"/>
      <c r="AJ34" s="285"/>
      <c r="AK34" s="285"/>
      <c r="AL34" s="285"/>
      <c r="AM34" s="285"/>
      <c r="AN34" s="285"/>
      <c r="AO34" s="287"/>
    </row>
    <row r="35" spans="1:41" ht="12.75">
      <c r="A35" s="346" t="s">
        <v>35</v>
      </c>
      <c r="B35" s="347"/>
      <c r="C35" s="347"/>
      <c r="D35" s="348"/>
      <c r="E35" s="348"/>
      <c r="F35" s="348"/>
      <c r="G35" s="348"/>
      <c r="H35" s="348"/>
      <c r="I35" s="348"/>
      <c r="J35" s="348"/>
      <c r="K35" s="348"/>
      <c r="L35" s="348"/>
      <c r="M35" s="348"/>
      <c r="N35" s="348"/>
      <c r="O35" s="348"/>
      <c r="P35" s="348"/>
      <c r="Q35" s="348"/>
      <c r="R35" s="348"/>
      <c r="S35" s="348"/>
      <c r="T35" s="348"/>
      <c r="U35" s="346" t="s">
        <v>40</v>
      </c>
      <c r="V35" s="347"/>
      <c r="W35" s="348"/>
      <c r="X35" s="348"/>
      <c r="Y35" s="291" t="s">
        <v>45</v>
      </c>
      <c r="Z35" s="292"/>
      <c r="AA35" s="290"/>
      <c r="AB35" s="290"/>
      <c r="AC35" s="290"/>
      <c r="AD35" s="290"/>
      <c r="AE35" s="290"/>
      <c r="AF35" s="290"/>
      <c r="AG35" s="290"/>
      <c r="AH35" s="290"/>
      <c r="AI35" s="290"/>
      <c r="AJ35" s="290"/>
      <c r="AK35" s="290"/>
      <c r="AL35" s="290"/>
      <c r="AM35" s="290"/>
      <c r="AN35" s="290"/>
      <c r="AO35" s="289"/>
    </row>
    <row r="36" spans="1:41" ht="12.75">
      <c r="A36" s="353" t="s">
        <v>36</v>
      </c>
      <c r="B36" s="354"/>
      <c r="C36" s="354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3" t="s">
        <v>41</v>
      </c>
      <c r="V36" s="354"/>
      <c r="W36" s="355"/>
      <c r="X36" s="355"/>
      <c r="Y36" s="349" t="s">
        <v>46</v>
      </c>
      <c r="Z36" s="350"/>
      <c r="AA36" s="351"/>
      <c r="AB36" s="351"/>
      <c r="AC36" s="351"/>
      <c r="AD36" s="351"/>
      <c r="AE36" s="351"/>
      <c r="AF36" s="351"/>
      <c r="AG36" s="351"/>
      <c r="AH36" s="351"/>
      <c r="AI36" s="351"/>
      <c r="AJ36" s="351"/>
      <c r="AK36" s="351"/>
      <c r="AL36" s="351"/>
      <c r="AM36" s="351"/>
      <c r="AN36" s="351"/>
      <c r="AO36" s="352"/>
    </row>
    <row r="37" spans="1:41" ht="12.75">
      <c r="A37" s="278" t="s">
        <v>37</v>
      </c>
      <c r="B37" s="279"/>
      <c r="C37" s="279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349" t="s">
        <v>42</v>
      </c>
      <c r="V37" s="351"/>
      <c r="W37" s="372"/>
      <c r="X37" s="372"/>
      <c r="Y37" s="349" t="s">
        <v>47</v>
      </c>
      <c r="Z37" s="350"/>
      <c r="AA37" s="351"/>
      <c r="AB37" s="351"/>
      <c r="AC37" s="351"/>
      <c r="AD37" s="351"/>
      <c r="AE37" s="351"/>
      <c r="AF37" s="351"/>
      <c r="AG37" s="351"/>
      <c r="AH37" s="351"/>
      <c r="AI37" s="351"/>
      <c r="AJ37" s="351"/>
      <c r="AK37" s="351"/>
      <c r="AL37" s="351"/>
      <c r="AM37" s="351"/>
      <c r="AN37" s="351"/>
      <c r="AO37" s="352"/>
    </row>
    <row r="38" spans="1:41" ht="12.75">
      <c r="A38" s="353" t="s">
        <v>38</v>
      </c>
      <c r="B38" s="354"/>
      <c r="C38" s="354"/>
      <c r="D38" s="355"/>
      <c r="E38" s="355"/>
      <c r="F38" s="355"/>
      <c r="G38" s="355"/>
      <c r="H38" s="355"/>
      <c r="I38" s="355"/>
      <c r="J38" s="355"/>
      <c r="K38" s="355"/>
      <c r="L38" s="355"/>
      <c r="M38" s="355"/>
      <c r="N38" s="355"/>
      <c r="O38" s="355"/>
      <c r="P38" s="355"/>
      <c r="Q38" s="355"/>
      <c r="R38" s="355"/>
      <c r="S38" s="355"/>
      <c r="T38" s="355"/>
      <c r="U38" s="349" t="s">
        <v>43</v>
      </c>
      <c r="V38" s="351"/>
      <c r="W38" s="372"/>
      <c r="X38" s="372"/>
      <c r="Y38" s="349" t="s">
        <v>48</v>
      </c>
      <c r="Z38" s="350"/>
      <c r="AA38" s="351"/>
      <c r="AB38" s="351"/>
      <c r="AC38" s="351"/>
      <c r="AD38" s="351"/>
      <c r="AE38" s="351"/>
      <c r="AF38" s="351"/>
      <c r="AG38" s="351"/>
      <c r="AH38" s="351"/>
      <c r="AI38" s="351"/>
      <c r="AJ38" s="351"/>
      <c r="AK38" s="351"/>
      <c r="AL38" s="351"/>
      <c r="AM38" s="351"/>
      <c r="AN38" s="351"/>
      <c r="AO38" s="352"/>
    </row>
    <row r="39" spans="1:41" ht="13.5" thickBot="1">
      <c r="A39" s="379" t="s">
        <v>39</v>
      </c>
      <c r="B39" s="380"/>
      <c r="C39" s="380"/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81"/>
      <c r="Q39" s="381"/>
      <c r="R39" s="381"/>
      <c r="S39" s="381"/>
      <c r="T39" s="381"/>
      <c r="U39" s="382" t="s">
        <v>44</v>
      </c>
      <c r="V39" s="383"/>
      <c r="W39" s="384"/>
      <c r="X39" s="384"/>
      <c r="Y39" s="382"/>
      <c r="Z39" s="389"/>
      <c r="AA39" s="383"/>
      <c r="AB39" s="383"/>
      <c r="AC39" s="383"/>
      <c r="AD39" s="383"/>
      <c r="AE39" s="383"/>
      <c r="AF39" s="383"/>
      <c r="AG39" s="383"/>
      <c r="AH39" s="383"/>
      <c r="AI39" s="383"/>
      <c r="AJ39" s="383"/>
      <c r="AK39" s="383"/>
      <c r="AL39" s="383"/>
      <c r="AM39" s="383"/>
      <c r="AN39" s="383"/>
      <c r="AO39" s="390"/>
    </row>
    <row r="40" spans="1:23" ht="13.5" thickBot="1">
      <c r="A40" s="23"/>
      <c r="B40" s="272"/>
      <c r="C40" s="273"/>
      <c r="D40" s="274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6"/>
      <c r="V40" s="19"/>
      <c r="W40" s="19"/>
    </row>
    <row r="41" spans="1:23" ht="19.5" customHeight="1">
      <c r="A41" s="23"/>
      <c r="B41" s="272"/>
      <c r="C41" s="334" t="s">
        <v>153</v>
      </c>
      <c r="D41" s="335"/>
      <c r="E41" s="335"/>
      <c r="F41" s="335"/>
      <c r="G41" s="335"/>
      <c r="H41" s="335"/>
      <c r="I41" s="335"/>
      <c r="J41" s="335"/>
      <c r="K41" s="335"/>
      <c r="L41" s="335"/>
      <c r="M41" s="335"/>
      <c r="N41" s="335"/>
      <c r="O41" s="335"/>
      <c r="P41" s="335"/>
      <c r="Q41" s="335"/>
      <c r="R41" s="335"/>
      <c r="S41" s="335"/>
      <c r="T41" s="335"/>
      <c r="U41" s="335"/>
      <c r="V41" s="335"/>
      <c r="W41" s="336"/>
    </row>
    <row r="42" spans="1:23" ht="18" customHeight="1">
      <c r="A42" s="23"/>
      <c r="B42" s="272"/>
      <c r="C42" s="337"/>
      <c r="D42" s="338"/>
      <c r="E42" s="338"/>
      <c r="F42" s="338"/>
      <c r="G42" s="338"/>
      <c r="H42" s="338"/>
      <c r="I42" s="338"/>
      <c r="J42" s="338"/>
      <c r="K42" s="338"/>
      <c r="L42" s="338"/>
      <c r="M42" s="338"/>
      <c r="N42" s="338"/>
      <c r="O42" s="338"/>
      <c r="P42" s="338"/>
      <c r="Q42" s="338"/>
      <c r="R42" s="338"/>
      <c r="S42" s="338"/>
      <c r="T42" s="338"/>
      <c r="U42" s="338"/>
      <c r="V42" s="338"/>
      <c r="W42" s="339"/>
    </row>
    <row r="43" spans="1:23" ht="24" customHeight="1" thickBot="1">
      <c r="A43" s="23"/>
      <c r="B43" s="272"/>
      <c r="C43" s="340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2"/>
    </row>
  </sheetData>
  <sheetProtection password="C1C9" sheet="1" objects="1" scenarios="1"/>
  <mergeCells count="40">
    <mergeCell ref="Y39:AO39"/>
    <mergeCell ref="A36:T36"/>
    <mergeCell ref="A1:A6"/>
    <mergeCell ref="A32:AO32"/>
    <mergeCell ref="B2:T2"/>
    <mergeCell ref="B3:T3"/>
    <mergeCell ref="B1:T1"/>
    <mergeCell ref="U3:X3"/>
    <mergeCell ref="B5:B6"/>
    <mergeCell ref="B4:T4"/>
    <mergeCell ref="E5:T6"/>
    <mergeCell ref="A39:T39"/>
    <mergeCell ref="U39:X39"/>
    <mergeCell ref="A38:T38"/>
    <mergeCell ref="U35:X35"/>
    <mergeCell ref="C5:D6"/>
    <mergeCell ref="Y36:AO36"/>
    <mergeCell ref="Y37:AO37"/>
    <mergeCell ref="U38:X38"/>
    <mergeCell ref="U37:X37"/>
    <mergeCell ref="U1:AG2"/>
    <mergeCell ref="AB5:AO5"/>
    <mergeCell ref="V5:V6"/>
    <mergeCell ref="X5:X6"/>
    <mergeCell ref="W5:W6"/>
    <mergeCell ref="Y3:AA3"/>
    <mergeCell ref="Y5:Y6"/>
    <mergeCell ref="AB3:AO4"/>
    <mergeCell ref="Z5:Z6"/>
    <mergeCell ref="AA5:AA6"/>
    <mergeCell ref="C41:W43"/>
    <mergeCell ref="Y4:AA4"/>
    <mergeCell ref="U4:U6"/>
    <mergeCell ref="V4:X4"/>
    <mergeCell ref="Y35:AO35"/>
    <mergeCell ref="A34:AO34"/>
    <mergeCell ref="A33:AO33"/>
    <mergeCell ref="A35:T35"/>
    <mergeCell ref="Y38:AO38"/>
    <mergeCell ref="U36:X36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6"/>
  <sheetViews>
    <sheetView showZeros="0" workbookViewId="0" topLeftCell="A7">
      <selection activeCell="G14" sqref="G14"/>
    </sheetView>
  </sheetViews>
  <sheetFormatPr defaultColWidth="9.140625" defaultRowHeight="12.75"/>
  <cols>
    <col min="1" max="1" width="3.421875" style="0" customWidth="1"/>
    <col min="2" max="2" width="21.421875" style="16" customWidth="1"/>
    <col min="3" max="3" width="3.421875" style="6" customWidth="1"/>
    <col min="4" max="32" width="3.28125" style="13" customWidth="1"/>
    <col min="33" max="33" width="5.7109375" style="0" customWidth="1"/>
    <col min="34" max="114" width="2.7109375" style="0" customWidth="1"/>
  </cols>
  <sheetData>
    <row r="1" spans="1:34" ht="15.75" thickBot="1">
      <c r="A1" s="408" t="s">
        <v>127</v>
      </c>
      <c r="B1" s="440" t="str">
        <f>Dati!B1</f>
        <v> CORSO LIVELLO - A - Cod Ist, LTAA1073 - Cod Scuola LTIC81600A</v>
      </c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2"/>
      <c r="O1" s="443" t="str">
        <f>Dati!U1</f>
        <v>ISTITUTO COMPRENSIVO "DON MILANI" LATINA</v>
      </c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44"/>
      <c r="AE1" s="444"/>
      <c r="AF1" s="444"/>
      <c r="AG1" s="445"/>
      <c r="AH1" s="19"/>
    </row>
    <row r="2" spans="1:34" ht="12.75">
      <c r="A2" s="409"/>
      <c r="B2" s="452" t="str">
        <f>Dati!B2</f>
        <v>Direttore Corso Dott. Santo Reitano</v>
      </c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4"/>
      <c r="O2" s="37"/>
      <c r="P2" s="37"/>
      <c r="Q2" s="37"/>
      <c r="R2" s="37"/>
      <c r="S2" s="37"/>
      <c r="T2" s="37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9"/>
      <c r="AH2" s="19"/>
    </row>
    <row r="3" spans="1:34" ht="12.75">
      <c r="A3" s="409"/>
      <c r="B3" s="446" t="str">
        <f>Dati!B3</f>
        <v>Responsabile organizzativo: Prof. Giuseppe Patti</v>
      </c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8"/>
      <c r="O3" s="37"/>
      <c r="P3" s="37"/>
      <c r="Q3" s="37"/>
      <c r="R3" s="37"/>
      <c r="S3" s="37"/>
      <c r="T3" s="37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9"/>
      <c r="AH3" s="19"/>
    </row>
    <row r="4" spans="1:34" ht="13.5" thickBot="1">
      <c r="A4" s="409"/>
      <c r="B4" s="449" t="str">
        <f>Dati!B4</f>
        <v>Tutor d'aula: ins. Linda Giannini - Patrizia Carlaccini</v>
      </c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1"/>
      <c r="O4" s="37"/>
      <c r="P4" s="37"/>
      <c r="Q4" s="37"/>
      <c r="R4" s="37"/>
      <c r="S4" s="37"/>
      <c r="T4" s="37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9"/>
      <c r="AH4" s="19"/>
    </row>
    <row r="5" spans="1:34" ht="13.5" customHeight="1" thickBot="1">
      <c r="A5" s="410"/>
      <c r="B5" s="40"/>
      <c r="C5" s="431" t="s">
        <v>124</v>
      </c>
      <c r="D5" s="432"/>
      <c r="E5" s="432"/>
      <c r="F5" s="433"/>
      <c r="G5" s="434" t="s">
        <v>125</v>
      </c>
      <c r="H5" s="435"/>
      <c r="I5" s="435"/>
      <c r="J5" s="436"/>
      <c r="K5" s="412" t="s">
        <v>128</v>
      </c>
      <c r="L5" s="413"/>
      <c r="M5" s="413"/>
      <c r="N5" s="414"/>
      <c r="O5" s="406" t="s">
        <v>129</v>
      </c>
      <c r="P5" s="407"/>
      <c r="Q5" s="407"/>
      <c r="R5" s="415"/>
      <c r="S5" s="406" t="s">
        <v>130</v>
      </c>
      <c r="T5" s="407"/>
      <c r="U5" s="407"/>
      <c r="V5" s="415"/>
      <c r="W5" s="406" t="s">
        <v>131</v>
      </c>
      <c r="X5" s="407"/>
      <c r="Y5" s="407"/>
      <c r="Z5" s="415"/>
      <c r="AA5" s="406" t="s">
        <v>132</v>
      </c>
      <c r="AB5" s="407"/>
      <c r="AC5" s="407"/>
      <c r="AD5" s="415"/>
      <c r="AE5" s="406" t="s">
        <v>133</v>
      </c>
      <c r="AF5" s="407"/>
      <c r="AG5" s="139" t="s">
        <v>134</v>
      </c>
      <c r="AH5" s="19"/>
    </row>
    <row r="6" spans="1:34" s="14" customFormat="1" ht="12.75">
      <c r="A6" s="410"/>
      <c r="B6" s="41"/>
      <c r="C6" s="419">
        <v>37686</v>
      </c>
      <c r="D6" s="422">
        <v>37693</v>
      </c>
      <c r="E6" s="422">
        <v>37700</v>
      </c>
      <c r="F6" s="416">
        <v>37707</v>
      </c>
      <c r="G6" s="419" t="s">
        <v>60</v>
      </c>
      <c r="H6" s="422"/>
      <c r="I6" s="422"/>
      <c r="J6" s="416"/>
      <c r="K6" s="419"/>
      <c r="L6" s="422"/>
      <c r="M6" s="422"/>
      <c r="N6" s="416"/>
      <c r="O6" s="419"/>
      <c r="P6" s="422"/>
      <c r="Q6" s="422"/>
      <c r="R6" s="416"/>
      <c r="S6" s="419"/>
      <c r="T6" s="422"/>
      <c r="U6" s="422"/>
      <c r="V6" s="416"/>
      <c r="W6" s="419"/>
      <c r="X6" s="422"/>
      <c r="Y6" s="422"/>
      <c r="Z6" s="416"/>
      <c r="AA6" s="419"/>
      <c r="AB6" s="422"/>
      <c r="AC6" s="422"/>
      <c r="AD6" s="416"/>
      <c r="AE6" s="419"/>
      <c r="AF6" s="428"/>
      <c r="AG6" s="437"/>
      <c r="AH6" s="22"/>
    </row>
    <row r="7" spans="1:34" s="14" customFormat="1" ht="12.75">
      <c r="A7" s="410"/>
      <c r="B7" s="41"/>
      <c r="C7" s="420"/>
      <c r="D7" s="423"/>
      <c r="E7" s="423"/>
      <c r="F7" s="417"/>
      <c r="G7" s="420"/>
      <c r="H7" s="423"/>
      <c r="I7" s="423"/>
      <c r="J7" s="417"/>
      <c r="K7" s="420"/>
      <c r="L7" s="423"/>
      <c r="M7" s="423"/>
      <c r="N7" s="417"/>
      <c r="O7" s="420"/>
      <c r="P7" s="423"/>
      <c r="Q7" s="423"/>
      <c r="R7" s="417"/>
      <c r="S7" s="420"/>
      <c r="T7" s="423"/>
      <c r="U7" s="423"/>
      <c r="V7" s="417"/>
      <c r="W7" s="420"/>
      <c r="X7" s="423"/>
      <c r="Y7" s="423"/>
      <c r="Z7" s="417"/>
      <c r="AA7" s="420"/>
      <c r="AB7" s="423"/>
      <c r="AC7" s="423"/>
      <c r="AD7" s="417"/>
      <c r="AE7" s="420"/>
      <c r="AF7" s="429"/>
      <c r="AG7" s="438"/>
      <c r="AH7" s="22"/>
    </row>
    <row r="8" spans="1:34" s="14" customFormat="1" ht="13.5" thickBot="1">
      <c r="A8" s="410"/>
      <c r="B8" s="41"/>
      <c r="C8" s="426"/>
      <c r="D8" s="427"/>
      <c r="E8" s="427"/>
      <c r="F8" s="418"/>
      <c r="G8" s="421"/>
      <c r="H8" s="424"/>
      <c r="I8" s="424"/>
      <c r="J8" s="425"/>
      <c r="K8" s="421"/>
      <c r="L8" s="424"/>
      <c r="M8" s="424"/>
      <c r="N8" s="425"/>
      <c r="O8" s="421"/>
      <c r="P8" s="424"/>
      <c r="Q8" s="424"/>
      <c r="R8" s="425"/>
      <c r="S8" s="421"/>
      <c r="T8" s="424"/>
      <c r="U8" s="424"/>
      <c r="V8" s="425"/>
      <c r="W8" s="421"/>
      <c r="X8" s="424"/>
      <c r="Y8" s="424"/>
      <c r="Z8" s="425"/>
      <c r="AA8" s="421"/>
      <c r="AB8" s="424"/>
      <c r="AC8" s="424"/>
      <c r="AD8" s="425"/>
      <c r="AE8" s="426"/>
      <c r="AF8" s="430"/>
      <c r="AG8" s="439"/>
      <c r="AH8" s="22"/>
    </row>
    <row r="9" spans="1:34" s="6" customFormat="1" ht="13.5" thickBot="1">
      <c r="A9" s="411"/>
      <c r="B9" s="40"/>
      <c r="C9" s="140" t="s">
        <v>62</v>
      </c>
      <c r="D9" s="141">
        <v>2</v>
      </c>
      <c r="E9" s="142" t="s">
        <v>64</v>
      </c>
      <c r="F9" s="143" t="s">
        <v>65</v>
      </c>
      <c r="G9" s="144" t="s">
        <v>66</v>
      </c>
      <c r="H9" s="145" t="s">
        <v>67</v>
      </c>
      <c r="I9" s="145" t="s">
        <v>68</v>
      </c>
      <c r="J9" s="146" t="s">
        <v>69</v>
      </c>
      <c r="K9" s="144" t="s">
        <v>70</v>
      </c>
      <c r="L9" s="145" t="s">
        <v>71</v>
      </c>
      <c r="M9" s="145" t="s">
        <v>72</v>
      </c>
      <c r="N9" s="146" t="s">
        <v>73</v>
      </c>
      <c r="O9" s="144" t="s">
        <v>74</v>
      </c>
      <c r="P9" s="145" t="s">
        <v>75</v>
      </c>
      <c r="Q9" s="145" t="s">
        <v>76</v>
      </c>
      <c r="R9" s="146" t="s">
        <v>77</v>
      </c>
      <c r="S9" s="144" t="s">
        <v>78</v>
      </c>
      <c r="T9" s="145" t="s">
        <v>79</v>
      </c>
      <c r="U9" s="145" t="s">
        <v>80</v>
      </c>
      <c r="V9" s="146" t="s">
        <v>81</v>
      </c>
      <c r="W9" s="144" t="s">
        <v>82</v>
      </c>
      <c r="X9" s="145" t="s">
        <v>83</v>
      </c>
      <c r="Y9" s="145" t="s">
        <v>84</v>
      </c>
      <c r="Z9" s="146" t="s">
        <v>85</v>
      </c>
      <c r="AA9" s="144" t="s">
        <v>118</v>
      </c>
      <c r="AB9" s="145" t="s">
        <v>119</v>
      </c>
      <c r="AC9" s="145" t="s">
        <v>120</v>
      </c>
      <c r="AD9" s="146" t="s">
        <v>121</v>
      </c>
      <c r="AE9" s="147" t="s">
        <v>122</v>
      </c>
      <c r="AF9" s="148" t="s">
        <v>123</v>
      </c>
      <c r="AG9" s="149"/>
      <c r="AH9" s="23"/>
    </row>
    <row r="10" spans="1:34" s="6" customFormat="1" ht="12.75">
      <c r="A10" s="186" t="s">
        <v>62</v>
      </c>
      <c r="B10" s="190" t="str">
        <f>Dati!B7</f>
        <v>Cognome Nome</v>
      </c>
      <c r="C10" s="194">
        <v>3</v>
      </c>
      <c r="D10" s="25">
        <v>2.5</v>
      </c>
      <c r="E10" s="25">
        <v>2.5</v>
      </c>
      <c r="F10" s="26"/>
      <c r="G10" s="24"/>
      <c r="H10" s="25"/>
      <c r="I10" s="25"/>
      <c r="J10" s="26"/>
      <c r="K10" s="24"/>
      <c r="L10" s="25"/>
      <c r="M10" s="25"/>
      <c r="N10" s="26"/>
      <c r="O10" s="24"/>
      <c r="P10" s="25"/>
      <c r="Q10" s="25"/>
      <c r="R10" s="26"/>
      <c r="S10" s="24"/>
      <c r="T10" s="25"/>
      <c r="U10" s="25"/>
      <c r="V10" s="26"/>
      <c r="W10" s="24"/>
      <c r="X10" s="25"/>
      <c r="Y10" s="25"/>
      <c r="Z10" s="26"/>
      <c r="AA10" s="24"/>
      <c r="AB10" s="25"/>
      <c r="AC10" s="25"/>
      <c r="AD10" s="26"/>
      <c r="AE10" s="24"/>
      <c r="AF10" s="27"/>
      <c r="AG10" s="42">
        <f>SUM(C10:AF10)</f>
        <v>8</v>
      </c>
      <c r="AH10" s="23"/>
    </row>
    <row r="11" spans="1:34" s="6" customFormat="1" ht="12.75">
      <c r="A11" s="187" t="s">
        <v>63</v>
      </c>
      <c r="B11" s="191" t="str">
        <f>Dati!B8</f>
        <v>Cognome Nome</v>
      </c>
      <c r="C11" s="195" t="s">
        <v>99</v>
      </c>
      <c r="D11" s="29">
        <v>2.5</v>
      </c>
      <c r="E11" s="29" t="s">
        <v>99</v>
      </c>
      <c r="F11" s="30"/>
      <c r="G11" s="28"/>
      <c r="H11" s="29"/>
      <c r="I11" s="29"/>
      <c r="J11" s="30"/>
      <c r="K11" s="28"/>
      <c r="L11" s="29"/>
      <c r="M11" s="29"/>
      <c r="N11" s="30"/>
      <c r="O11" s="28"/>
      <c r="P11" s="29"/>
      <c r="Q11" s="29"/>
      <c r="R11" s="30"/>
      <c r="S11" s="28"/>
      <c r="T11" s="29"/>
      <c r="U11" s="29"/>
      <c r="V11" s="30"/>
      <c r="W11" s="28"/>
      <c r="X11" s="29"/>
      <c r="Y11" s="29"/>
      <c r="Z11" s="30"/>
      <c r="AA11" s="28"/>
      <c r="AB11" s="29"/>
      <c r="AC11" s="29"/>
      <c r="AD11" s="30"/>
      <c r="AE11" s="28"/>
      <c r="AF11" s="31"/>
      <c r="AG11" s="47">
        <f>SUM(C11:AF11)</f>
        <v>2.5</v>
      </c>
      <c r="AH11" s="23"/>
    </row>
    <row r="12" spans="1:34" s="6" customFormat="1" ht="12.75">
      <c r="A12" s="187" t="s">
        <v>64</v>
      </c>
      <c r="B12" s="191" t="str">
        <f>Dati!B9</f>
        <v>Cognome Nome</v>
      </c>
      <c r="C12" s="195">
        <v>3</v>
      </c>
      <c r="D12" s="29">
        <v>2.5</v>
      </c>
      <c r="E12" s="29">
        <v>2.5</v>
      </c>
      <c r="F12" s="30"/>
      <c r="G12" s="28"/>
      <c r="H12" s="29"/>
      <c r="I12" s="29"/>
      <c r="J12" s="30"/>
      <c r="K12" s="28"/>
      <c r="L12" s="29"/>
      <c r="M12" s="29"/>
      <c r="N12" s="30"/>
      <c r="O12" s="28"/>
      <c r="P12" s="29"/>
      <c r="Q12" s="29"/>
      <c r="R12" s="30"/>
      <c r="S12" s="28"/>
      <c r="T12" s="29"/>
      <c r="U12" s="29"/>
      <c r="V12" s="30"/>
      <c r="W12" s="28"/>
      <c r="X12" s="29"/>
      <c r="Y12" s="29"/>
      <c r="Z12" s="30"/>
      <c r="AA12" s="28"/>
      <c r="AB12" s="29"/>
      <c r="AC12" s="29"/>
      <c r="AD12" s="30"/>
      <c r="AE12" s="28"/>
      <c r="AF12" s="31"/>
      <c r="AG12" s="47">
        <f>SUM(C12:AF12)</f>
        <v>8</v>
      </c>
      <c r="AH12" s="23"/>
    </row>
    <row r="13" spans="1:34" s="6" customFormat="1" ht="12.75">
      <c r="A13" s="187" t="s">
        <v>65</v>
      </c>
      <c r="B13" s="191" t="str">
        <f>Dati!B10</f>
        <v>Cognome Nome</v>
      </c>
      <c r="C13" s="196" t="s">
        <v>60</v>
      </c>
      <c r="D13" s="29" t="s">
        <v>60</v>
      </c>
      <c r="E13" s="29">
        <v>2.5</v>
      </c>
      <c r="F13" s="30" t="s">
        <v>60</v>
      </c>
      <c r="G13" s="28"/>
      <c r="H13" s="29"/>
      <c r="I13" s="29"/>
      <c r="J13" s="30"/>
      <c r="K13" s="28"/>
      <c r="L13" s="29"/>
      <c r="M13" s="29"/>
      <c r="N13" s="30"/>
      <c r="O13" s="28"/>
      <c r="P13" s="29"/>
      <c r="Q13" s="29"/>
      <c r="R13" s="30"/>
      <c r="S13" s="28"/>
      <c r="T13" s="29"/>
      <c r="U13" s="29"/>
      <c r="V13" s="30"/>
      <c r="W13" s="28"/>
      <c r="X13" s="29"/>
      <c r="Y13" s="29"/>
      <c r="Z13" s="30"/>
      <c r="AA13" s="28"/>
      <c r="AB13" s="29"/>
      <c r="AC13" s="29"/>
      <c r="AD13" s="30"/>
      <c r="AE13" s="28"/>
      <c r="AF13" s="31"/>
      <c r="AG13" s="47"/>
      <c r="AH13" s="23"/>
    </row>
    <row r="14" spans="1:34" s="6" customFormat="1" ht="12.75">
      <c r="A14" s="187" t="s">
        <v>66</v>
      </c>
      <c r="B14" s="191">
        <f>Dati!B11</f>
        <v>0</v>
      </c>
      <c r="C14" s="195">
        <v>3</v>
      </c>
      <c r="D14" s="29">
        <v>2.5</v>
      </c>
      <c r="E14" s="32" t="s">
        <v>99</v>
      </c>
      <c r="F14" s="30"/>
      <c r="G14" s="28"/>
      <c r="H14" s="29"/>
      <c r="I14" s="29"/>
      <c r="J14" s="30"/>
      <c r="K14" s="28"/>
      <c r="L14" s="29"/>
      <c r="M14" s="29"/>
      <c r="N14" s="30"/>
      <c r="O14" s="28"/>
      <c r="P14" s="29"/>
      <c r="Q14" s="29"/>
      <c r="R14" s="30"/>
      <c r="S14" s="28"/>
      <c r="T14" s="29"/>
      <c r="U14" s="29"/>
      <c r="V14" s="30"/>
      <c r="W14" s="28"/>
      <c r="X14" s="29"/>
      <c r="Y14" s="29"/>
      <c r="Z14" s="30"/>
      <c r="AA14" s="28"/>
      <c r="AB14" s="29"/>
      <c r="AC14" s="29"/>
      <c r="AD14" s="30"/>
      <c r="AE14" s="28"/>
      <c r="AF14" s="31"/>
      <c r="AG14" s="47"/>
      <c r="AH14" s="23"/>
    </row>
    <row r="15" spans="1:34" s="6" customFormat="1" ht="12.75">
      <c r="A15" s="187" t="s">
        <v>67</v>
      </c>
      <c r="B15" s="191">
        <f>Dati!B12</f>
        <v>0</v>
      </c>
      <c r="C15" s="195">
        <v>3</v>
      </c>
      <c r="D15" s="29">
        <v>2.5</v>
      </c>
      <c r="E15" s="29">
        <v>2.5</v>
      </c>
      <c r="F15" s="30"/>
      <c r="G15" s="28"/>
      <c r="H15" s="29"/>
      <c r="I15" s="29"/>
      <c r="J15" s="30"/>
      <c r="K15" s="28"/>
      <c r="L15" s="29"/>
      <c r="M15" s="29"/>
      <c r="N15" s="30"/>
      <c r="O15" s="28"/>
      <c r="P15" s="29"/>
      <c r="Q15" s="29"/>
      <c r="R15" s="30"/>
      <c r="S15" s="28"/>
      <c r="T15" s="29"/>
      <c r="U15" s="29"/>
      <c r="V15" s="30"/>
      <c r="W15" s="28"/>
      <c r="X15" s="29"/>
      <c r="Y15" s="29"/>
      <c r="Z15" s="30"/>
      <c r="AA15" s="28"/>
      <c r="AB15" s="29"/>
      <c r="AC15" s="29"/>
      <c r="AD15" s="30"/>
      <c r="AE15" s="28"/>
      <c r="AF15" s="31"/>
      <c r="AG15" s="47"/>
      <c r="AH15" s="23"/>
    </row>
    <row r="16" spans="1:34" s="6" customFormat="1" ht="12.75">
      <c r="A16" s="187" t="s">
        <v>68</v>
      </c>
      <c r="B16" s="191">
        <f>Dati!B13</f>
        <v>0</v>
      </c>
      <c r="C16" s="195">
        <v>3</v>
      </c>
      <c r="D16" s="29">
        <v>2.5</v>
      </c>
      <c r="E16" s="29">
        <v>2.5</v>
      </c>
      <c r="F16" s="30"/>
      <c r="G16" s="28"/>
      <c r="H16" s="29"/>
      <c r="I16" s="29"/>
      <c r="J16" s="30"/>
      <c r="K16" s="28"/>
      <c r="L16" s="29"/>
      <c r="M16" s="29"/>
      <c r="N16" s="30"/>
      <c r="O16" s="28"/>
      <c r="P16" s="29"/>
      <c r="Q16" s="29"/>
      <c r="R16" s="30"/>
      <c r="S16" s="28"/>
      <c r="T16" s="29"/>
      <c r="U16" s="29"/>
      <c r="V16" s="30"/>
      <c r="W16" s="28"/>
      <c r="X16" s="29"/>
      <c r="Y16" s="29"/>
      <c r="Z16" s="30"/>
      <c r="AA16" s="28"/>
      <c r="AB16" s="29"/>
      <c r="AC16" s="29"/>
      <c r="AD16" s="30"/>
      <c r="AE16" s="28"/>
      <c r="AF16" s="31"/>
      <c r="AG16" s="47"/>
      <c r="AH16" s="23"/>
    </row>
    <row r="17" spans="1:34" s="6" customFormat="1" ht="12.75">
      <c r="A17" s="187" t="s">
        <v>69</v>
      </c>
      <c r="B17" s="191">
        <f>Dati!B14</f>
        <v>0</v>
      </c>
      <c r="C17" s="195">
        <v>3</v>
      </c>
      <c r="D17" s="29">
        <v>2.5</v>
      </c>
      <c r="E17" s="29">
        <v>2.5</v>
      </c>
      <c r="F17" s="30"/>
      <c r="G17" s="28"/>
      <c r="H17" s="29"/>
      <c r="I17" s="29"/>
      <c r="J17" s="30"/>
      <c r="K17" s="28"/>
      <c r="L17" s="29"/>
      <c r="M17" s="29"/>
      <c r="N17" s="30"/>
      <c r="O17" s="28"/>
      <c r="P17" s="29"/>
      <c r="Q17" s="29"/>
      <c r="R17" s="30"/>
      <c r="S17" s="28"/>
      <c r="T17" s="29"/>
      <c r="U17" s="29"/>
      <c r="V17" s="30"/>
      <c r="W17" s="28"/>
      <c r="X17" s="29"/>
      <c r="Y17" s="29"/>
      <c r="Z17" s="30"/>
      <c r="AA17" s="28"/>
      <c r="AB17" s="29"/>
      <c r="AC17" s="29"/>
      <c r="AD17" s="30"/>
      <c r="AE17" s="28"/>
      <c r="AF17" s="31"/>
      <c r="AG17" s="47"/>
      <c r="AH17" s="23"/>
    </row>
    <row r="18" spans="1:34" s="6" customFormat="1" ht="12.75">
      <c r="A18" s="187" t="s">
        <v>70</v>
      </c>
      <c r="B18" s="191">
        <f>Dati!B15</f>
        <v>0</v>
      </c>
      <c r="C18" s="195" t="s">
        <v>99</v>
      </c>
      <c r="D18" s="29">
        <v>2.5</v>
      </c>
      <c r="E18" s="29">
        <v>2.5</v>
      </c>
      <c r="F18" s="30"/>
      <c r="G18" s="28"/>
      <c r="H18" s="29"/>
      <c r="I18" s="29"/>
      <c r="J18" s="30"/>
      <c r="K18" s="28"/>
      <c r="L18" s="29"/>
      <c r="M18" s="29"/>
      <c r="N18" s="30"/>
      <c r="O18" s="28"/>
      <c r="P18" s="29"/>
      <c r="Q18" s="29"/>
      <c r="R18" s="30"/>
      <c r="S18" s="28"/>
      <c r="T18" s="29"/>
      <c r="U18" s="29"/>
      <c r="V18" s="30"/>
      <c r="W18" s="28"/>
      <c r="X18" s="29"/>
      <c r="Y18" s="29"/>
      <c r="Z18" s="30"/>
      <c r="AA18" s="28"/>
      <c r="AB18" s="29"/>
      <c r="AC18" s="29"/>
      <c r="AD18" s="30"/>
      <c r="AE18" s="28" t="s">
        <v>60</v>
      </c>
      <c r="AF18" s="31"/>
      <c r="AG18" s="47"/>
      <c r="AH18" s="23"/>
    </row>
    <row r="19" spans="1:34" s="6" customFormat="1" ht="12.75">
      <c r="A19" s="187" t="s">
        <v>71</v>
      </c>
      <c r="B19" s="191">
        <f>Dati!B16</f>
        <v>0</v>
      </c>
      <c r="C19" s="195">
        <v>3</v>
      </c>
      <c r="D19" s="29">
        <v>2.5</v>
      </c>
      <c r="E19" s="29">
        <v>2.5</v>
      </c>
      <c r="F19" s="30"/>
      <c r="G19" s="28"/>
      <c r="H19" s="29"/>
      <c r="I19" s="29"/>
      <c r="J19" s="30"/>
      <c r="K19" s="28"/>
      <c r="L19" s="29"/>
      <c r="M19" s="29"/>
      <c r="N19" s="30"/>
      <c r="O19" s="28"/>
      <c r="P19" s="29"/>
      <c r="Q19" s="29"/>
      <c r="R19" s="30"/>
      <c r="S19" s="28"/>
      <c r="T19" s="29"/>
      <c r="U19" s="29"/>
      <c r="V19" s="30"/>
      <c r="W19" s="28"/>
      <c r="X19" s="29"/>
      <c r="Y19" s="29"/>
      <c r="Z19" s="30"/>
      <c r="AA19" s="28"/>
      <c r="AB19" s="29"/>
      <c r="AC19" s="29"/>
      <c r="AD19" s="30"/>
      <c r="AE19" s="28"/>
      <c r="AF19" s="31"/>
      <c r="AG19" s="47"/>
      <c r="AH19" s="23"/>
    </row>
    <row r="20" spans="1:34" s="6" customFormat="1" ht="12.75">
      <c r="A20" s="187" t="s">
        <v>72</v>
      </c>
      <c r="B20" s="191">
        <f>Dati!B17</f>
        <v>0</v>
      </c>
      <c r="C20" s="195">
        <v>3</v>
      </c>
      <c r="D20" s="29">
        <v>2.5</v>
      </c>
      <c r="E20" s="29">
        <v>2.5</v>
      </c>
      <c r="F20" s="30"/>
      <c r="G20" s="28"/>
      <c r="H20" s="29"/>
      <c r="I20" s="29"/>
      <c r="J20" s="30"/>
      <c r="K20" s="28"/>
      <c r="L20" s="29"/>
      <c r="M20" s="29"/>
      <c r="N20" s="30"/>
      <c r="O20" s="28"/>
      <c r="P20" s="29"/>
      <c r="Q20" s="29"/>
      <c r="R20" s="30"/>
      <c r="S20" s="28"/>
      <c r="T20" s="29"/>
      <c r="U20" s="29"/>
      <c r="V20" s="30"/>
      <c r="W20" s="28"/>
      <c r="X20" s="29"/>
      <c r="Y20" s="29"/>
      <c r="Z20" s="30"/>
      <c r="AA20" s="28"/>
      <c r="AB20" s="29"/>
      <c r="AC20" s="29"/>
      <c r="AD20" s="30"/>
      <c r="AE20" s="28"/>
      <c r="AF20" s="31"/>
      <c r="AG20" s="47"/>
      <c r="AH20" s="23"/>
    </row>
    <row r="21" spans="1:34" s="6" customFormat="1" ht="12.75">
      <c r="A21" s="187" t="s">
        <v>73</v>
      </c>
      <c r="B21" s="191">
        <f>Dati!B18</f>
        <v>0</v>
      </c>
      <c r="C21" s="195">
        <v>3</v>
      </c>
      <c r="D21" s="29">
        <v>2.5</v>
      </c>
      <c r="E21" s="29">
        <v>2.5</v>
      </c>
      <c r="F21" s="30"/>
      <c r="G21" s="28"/>
      <c r="H21" s="29"/>
      <c r="I21" s="29"/>
      <c r="J21" s="30"/>
      <c r="K21" s="28"/>
      <c r="L21" s="29"/>
      <c r="M21" s="29"/>
      <c r="N21" s="30"/>
      <c r="O21" s="28"/>
      <c r="P21" s="29"/>
      <c r="Q21" s="29"/>
      <c r="R21" s="30"/>
      <c r="S21" s="28"/>
      <c r="T21" s="29"/>
      <c r="U21" s="29"/>
      <c r="V21" s="30"/>
      <c r="W21" s="28"/>
      <c r="X21" s="29"/>
      <c r="Y21" s="29"/>
      <c r="Z21" s="30"/>
      <c r="AA21" s="28"/>
      <c r="AB21" s="29"/>
      <c r="AC21" s="29"/>
      <c r="AD21" s="30"/>
      <c r="AE21" s="28"/>
      <c r="AF21" s="31"/>
      <c r="AG21" s="47"/>
      <c r="AH21" s="23"/>
    </row>
    <row r="22" spans="1:34" s="6" customFormat="1" ht="12.75">
      <c r="A22" s="187" t="s">
        <v>74</v>
      </c>
      <c r="B22" s="191">
        <f>Dati!B19</f>
        <v>0</v>
      </c>
      <c r="C22" s="195">
        <v>3</v>
      </c>
      <c r="D22" s="29">
        <v>2.5</v>
      </c>
      <c r="E22" s="29">
        <v>2.5</v>
      </c>
      <c r="F22" s="30"/>
      <c r="G22" s="28"/>
      <c r="H22" s="29"/>
      <c r="I22" s="29"/>
      <c r="J22" s="30"/>
      <c r="K22" s="28"/>
      <c r="L22" s="29"/>
      <c r="M22" s="29"/>
      <c r="N22" s="30"/>
      <c r="O22" s="28"/>
      <c r="P22" s="29"/>
      <c r="Q22" s="29"/>
      <c r="R22" s="30"/>
      <c r="S22" s="28"/>
      <c r="T22" s="29"/>
      <c r="U22" s="29"/>
      <c r="V22" s="30"/>
      <c r="W22" s="28"/>
      <c r="X22" s="29"/>
      <c r="Y22" s="29"/>
      <c r="Z22" s="30"/>
      <c r="AA22" s="28"/>
      <c r="AB22" s="29"/>
      <c r="AC22" s="29"/>
      <c r="AD22" s="30"/>
      <c r="AE22" s="28"/>
      <c r="AF22" s="31"/>
      <c r="AG22" s="47"/>
      <c r="AH22" s="23"/>
    </row>
    <row r="23" spans="1:34" s="6" customFormat="1" ht="12.75">
      <c r="A23" s="187" t="s">
        <v>75</v>
      </c>
      <c r="B23" s="191">
        <f>Dati!B20</f>
        <v>0</v>
      </c>
      <c r="C23" s="195">
        <v>3</v>
      </c>
      <c r="D23" s="29">
        <v>2.5</v>
      </c>
      <c r="E23" s="29">
        <v>2.5</v>
      </c>
      <c r="F23" s="30"/>
      <c r="G23" s="28"/>
      <c r="H23" s="29"/>
      <c r="I23" s="29"/>
      <c r="J23" s="30"/>
      <c r="K23" s="28"/>
      <c r="L23" s="29"/>
      <c r="M23" s="29"/>
      <c r="N23" s="30"/>
      <c r="O23" s="28"/>
      <c r="P23" s="29"/>
      <c r="Q23" s="29"/>
      <c r="R23" s="30"/>
      <c r="S23" s="28"/>
      <c r="T23" s="29"/>
      <c r="U23" s="29"/>
      <c r="V23" s="30"/>
      <c r="W23" s="28"/>
      <c r="X23" s="29"/>
      <c r="Y23" s="29"/>
      <c r="Z23" s="30"/>
      <c r="AA23" s="28"/>
      <c r="AB23" s="29"/>
      <c r="AC23" s="29"/>
      <c r="AD23" s="30"/>
      <c r="AE23" s="28"/>
      <c r="AF23" s="31"/>
      <c r="AG23" s="47"/>
      <c r="AH23" s="23"/>
    </row>
    <row r="24" spans="1:34" s="6" customFormat="1" ht="12.75">
      <c r="A24" s="187" t="s">
        <v>76</v>
      </c>
      <c r="B24" s="191">
        <f>Dati!B21</f>
        <v>0</v>
      </c>
      <c r="C24" s="195">
        <v>3</v>
      </c>
      <c r="D24" s="29">
        <v>2.5</v>
      </c>
      <c r="E24" s="29">
        <v>2.5</v>
      </c>
      <c r="F24" s="30"/>
      <c r="G24" s="28"/>
      <c r="H24" s="29"/>
      <c r="I24" s="29"/>
      <c r="J24" s="30"/>
      <c r="K24" s="28"/>
      <c r="L24" s="29"/>
      <c r="M24" s="29"/>
      <c r="N24" s="30"/>
      <c r="O24" s="28"/>
      <c r="P24" s="29"/>
      <c r="Q24" s="29"/>
      <c r="R24" s="30"/>
      <c r="S24" s="28"/>
      <c r="T24" s="29"/>
      <c r="U24" s="29"/>
      <c r="V24" s="30"/>
      <c r="W24" s="28"/>
      <c r="X24" s="29"/>
      <c r="Y24" s="29"/>
      <c r="Z24" s="30"/>
      <c r="AA24" s="28"/>
      <c r="AB24" s="29"/>
      <c r="AC24" s="29"/>
      <c r="AD24" s="30"/>
      <c r="AE24" s="28"/>
      <c r="AF24" s="31"/>
      <c r="AG24" s="47"/>
      <c r="AH24" s="23"/>
    </row>
    <row r="25" spans="1:34" s="6" customFormat="1" ht="12.75">
      <c r="A25" s="187" t="s">
        <v>77</v>
      </c>
      <c r="B25" s="191">
        <f>Dati!B22</f>
        <v>0</v>
      </c>
      <c r="C25" s="195">
        <v>3</v>
      </c>
      <c r="D25" s="29">
        <v>2.5</v>
      </c>
      <c r="E25" s="29">
        <v>2.5</v>
      </c>
      <c r="F25" s="30"/>
      <c r="G25" s="28"/>
      <c r="H25" s="29"/>
      <c r="I25" s="29"/>
      <c r="J25" s="30"/>
      <c r="K25" s="28"/>
      <c r="L25" s="29"/>
      <c r="M25" s="29"/>
      <c r="N25" s="30"/>
      <c r="O25" s="28"/>
      <c r="P25" s="29"/>
      <c r="Q25" s="29"/>
      <c r="R25" s="30"/>
      <c r="S25" s="28"/>
      <c r="T25" s="29"/>
      <c r="U25" s="29"/>
      <c r="V25" s="30"/>
      <c r="W25" s="28"/>
      <c r="X25" s="29"/>
      <c r="Y25" s="29"/>
      <c r="Z25" s="30"/>
      <c r="AA25" s="28"/>
      <c r="AB25" s="29"/>
      <c r="AC25" s="29"/>
      <c r="AD25" s="30"/>
      <c r="AE25" s="28"/>
      <c r="AF25" s="31"/>
      <c r="AG25" s="47"/>
      <c r="AH25" s="23"/>
    </row>
    <row r="26" spans="1:34" s="6" customFormat="1" ht="12.75">
      <c r="A26" s="187" t="s">
        <v>78</v>
      </c>
      <c r="B26" s="191">
        <f>Dati!B23</f>
        <v>0</v>
      </c>
      <c r="C26" s="195">
        <v>3</v>
      </c>
      <c r="D26" s="29">
        <v>2.5</v>
      </c>
      <c r="E26" s="29">
        <v>2.5</v>
      </c>
      <c r="F26" s="30"/>
      <c r="G26" s="28"/>
      <c r="H26" s="29"/>
      <c r="I26" s="29"/>
      <c r="J26" s="30"/>
      <c r="K26" s="28"/>
      <c r="L26" s="29"/>
      <c r="M26" s="29"/>
      <c r="N26" s="30"/>
      <c r="O26" s="28"/>
      <c r="P26" s="29"/>
      <c r="Q26" s="29"/>
      <c r="R26" s="30"/>
      <c r="S26" s="28"/>
      <c r="T26" s="29"/>
      <c r="U26" s="29"/>
      <c r="V26" s="30"/>
      <c r="W26" s="28"/>
      <c r="X26" s="29"/>
      <c r="Y26" s="29"/>
      <c r="Z26" s="30"/>
      <c r="AA26" s="28"/>
      <c r="AB26" s="29"/>
      <c r="AC26" s="29"/>
      <c r="AD26" s="30"/>
      <c r="AE26" s="28"/>
      <c r="AF26" s="31"/>
      <c r="AG26" s="47"/>
      <c r="AH26" s="23"/>
    </row>
    <row r="27" spans="1:34" s="6" customFormat="1" ht="12.75">
      <c r="A27" s="187" t="s">
        <v>79</v>
      </c>
      <c r="B27" s="191">
        <f>Dati!B24</f>
        <v>0</v>
      </c>
      <c r="C27" s="195" t="s">
        <v>99</v>
      </c>
      <c r="D27" s="29">
        <v>2.5</v>
      </c>
      <c r="E27" s="29">
        <v>2.5</v>
      </c>
      <c r="F27" s="30"/>
      <c r="G27" s="28"/>
      <c r="H27" s="29"/>
      <c r="I27" s="29"/>
      <c r="J27" s="30"/>
      <c r="K27" s="28"/>
      <c r="L27" s="29"/>
      <c r="M27" s="29"/>
      <c r="N27" s="30"/>
      <c r="O27" s="28"/>
      <c r="P27" s="29"/>
      <c r="Q27" s="29"/>
      <c r="R27" s="30"/>
      <c r="S27" s="28"/>
      <c r="T27" s="29"/>
      <c r="U27" s="29"/>
      <c r="V27" s="30"/>
      <c r="W27" s="28"/>
      <c r="X27" s="29"/>
      <c r="Y27" s="29"/>
      <c r="Z27" s="30"/>
      <c r="AA27" s="28"/>
      <c r="AB27" s="29"/>
      <c r="AC27" s="29"/>
      <c r="AD27" s="30"/>
      <c r="AE27" s="28"/>
      <c r="AF27" s="31"/>
      <c r="AG27" s="47"/>
      <c r="AH27" s="23"/>
    </row>
    <row r="28" spans="1:34" s="6" customFormat="1" ht="12.75">
      <c r="A28" s="187" t="s">
        <v>80</v>
      </c>
      <c r="B28" s="191">
        <f>Dati!B25</f>
        <v>0</v>
      </c>
      <c r="C28" s="195">
        <v>3</v>
      </c>
      <c r="D28" s="29" t="s">
        <v>99</v>
      </c>
      <c r="E28" s="29">
        <v>2.5</v>
      </c>
      <c r="F28" s="30"/>
      <c r="G28" s="28"/>
      <c r="H28" s="29"/>
      <c r="I28" s="29"/>
      <c r="J28" s="30"/>
      <c r="K28" s="28"/>
      <c r="L28" s="29"/>
      <c r="M28" s="29"/>
      <c r="N28" s="30"/>
      <c r="O28" s="28"/>
      <c r="P28" s="29"/>
      <c r="Q28" s="29"/>
      <c r="R28" s="30"/>
      <c r="S28" s="28"/>
      <c r="T28" s="29"/>
      <c r="U28" s="29"/>
      <c r="V28" s="30"/>
      <c r="W28" s="28"/>
      <c r="X28" s="29"/>
      <c r="Y28" s="29"/>
      <c r="Z28" s="30"/>
      <c r="AA28" s="28"/>
      <c r="AB28" s="29"/>
      <c r="AC28" s="29"/>
      <c r="AD28" s="30"/>
      <c r="AE28" s="28"/>
      <c r="AF28" s="31"/>
      <c r="AG28" s="47"/>
      <c r="AH28" s="23"/>
    </row>
    <row r="29" spans="1:34" s="6" customFormat="1" ht="12.75">
      <c r="A29" s="187" t="s">
        <v>81</v>
      </c>
      <c r="B29" s="191">
        <f>Dati!B26</f>
        <v>0</v>
      </c>
      <c r="C29" s="195">
        <v>3</v>
      </c>
      <c r="D29" s="29">
        <v>2.5</v>
      </c>
      <c r="E29" s="29">
        <v>2.5</v>
      </c>
      <c r="F29" s="30"/>
      <c r="G29" s="28"/>
      <c r="H29" s="29"/>
      <c r="I29" s="29"/>
      <c r="J29" s="30"/>
      <c r="K29" s="28"/>
      <c r="L29" s="29"/>
      <c r="M29" s="29"/>
      <c r="N29" s="30"/>
      <c r="O29" s="28"/>
      <c r="P29" s="29"/>
      <c r="Q29" s="29"/>
      <c r="R29" s="30"/>
      <c r="S29" s="28"/>
      <c r="T29" s="29"/>
      <c r="U29" s="29"/>
      <c r="V29" s="30"/>
      <c r="W29" s="28"/>
      <c r="X29" s="29"/>
      <c r="Y29" s="29"/>
      <c r="Z29" s="30"/>
      <c r="AA29" s="28"/>
      <c r="AB29" s="29"/>
      <c r="AC29" s="29"/>
      <c r="AD29" s="30"/>
      <c r="AE29" s="28"/>
      <c r="AF29" s="31"/>
      <c r="AG29" s="47"/>
      <c r="AH29" s="23"/>
    </row>
    <row r="30" spans="1:34" s="6" customFormat="1" ht="12.75">
      <c r="A30" s="187" t="s">
        <v>82</v>
      </c>
      <c r="B30" s="191">
        <f>Dati!B27</f>
        <v>0</v>
      </c>
      <c r="C30" s="195">
        <v>3</v>
      </c>
      <c r="D30" s="29">
        <v>2.5</v>
      </c>
      <c r="E30" s="29" t="s">
        <v>99</v>
      </c>
      <c r="F30" s="30"/>
      <c r="G30" s="28"/>
      <c r="H30" s="29"/>
      <c r="I30" s="29"/>
      <c r="J30" s="30"/>
      <c r="K30" s="28"/>
      <c r="L30" s="29"/>
      <c r="M30" s="29"/>
      <c r="N30" s="30"/>
      <c r="O30" s="28"/>
      <c r="P30" s="29"/>
      <c r="Q30" s="29"/>
      <c r="R30" s="30"/>
      <c r="S30" s="28"/>
      <c r="T30" s="29"/>
      <c r="U30" s="29"/>
      <c r="V30" s="30"/>
      <c r="W30" s="28"/>
      <c r="X30" s="29"/>
      <c r="Y30" s="29"/>
      <c r="Z30" s="30"/>
      <c r="AA30" s="28"/>
      <c r="AB30" s="29"/>
      <c r="AC30" s="29"/>
      <c r="AD30" s="30"/>
      <c r="AE30" s="28"/>
      <c r="AF30" s="31"/>
      <c r="AG30" s="47"/>
      <c r="AH30" s="23"/>
    </row>
    <row r="31" spans="1:34" s="6" customFormat="1" ht="12.75">
      <c r="A31" s="187" t="s">
        <v>83</v>
      </c>
      <c r="B31" s="191">
        <f>Dati!B28</f>
        <v>0</v>
      </c>
      <c r="C31" s="195">
        <v>3</v>
      </c>
      <c r="D31" s="29">
        <v>2.5</v>
      </c>
      <c r="E31" s="29">
        <v>2.5</v>
      </c>
      <c r="F31" s="30"/>
      <c r="G31" s="28"/>
      <c r="H31" s="29"/>
      <c r="I31" s="29"/>
      <c r="J31" s="30"/>
      <c r="K31" s="28"/>
      <c r="L31" s="29"/>
      <c r="M31" s="29"/>
      <c r="N31" s="30"/>
      <c r="O31" s="28"/>
      <c r="P31" s="29"/>
      <c r="Q31" s="29"/>
      <c r="R31" s="30"/>
      <c r="S31" s="28"/>
      <c r="T31" s="29"/>
      <c r="U31" s="29"/>
      <c r="V31" s="30"/>
      <c r="W31" s="28"/>
      <c r="X31" s="29"/>
      <c r="Y31" s="29"/>
      <c r="Z31" s="30"/>
      <c r="AA31" s="28"/>
      <c r="AB31" s="29"/>
      <c r="AC31" s="29"/>
      <c r="AD31" s="30"/>
      <c r="AE31" s="28"/>
      <c r="AF31" s="31"/>
      <c r="AG31" s="47"/>
      <c r="AH31" s="23"/>
    </row>
    <row r="32" spans="1:34" s="6" customFormat="1" ht="12.75">
      <c r="A32" s="187" t="s">
        <v>84</v>
      </c>
      <c r="B32" s="191">
        <f>Dati!B29</f>
        <v>0</v>
      </c>
      <c r="C32" s="195" t="s">
        <v>99</v>
      </c>
      <c r="D32" s="29">
        <v>2.5</v>
      </c>
      <c r="E32" s="29">
        <v>2.5</v>
      </c>
      <c r="F32" s="30"/>
      <c r="G32" s="28"/>
      <c r="H32" s="29"/>
      <c r="I32" s="29"/>
      <c r="J32" s="30"/>
      <c r="K32" s="28"/>
      <c r="L32" s="29"/>
      <c r="M32" s="29"/>
      <c r="N32" s="30"/>
      <c r="O32" s="28"/>
      <c r="P32" s="29"/>
      <c r="Q32" s="29"/>
      <c r="R32" s="30"/>
      <c r="S32" s="28"/>
      <c r="T32" s="29"/>
      <c r="U32" s="29"/>
      <c r="V32" s="30"/>
      <c r="W32" s="28"/>
      <c r="X32" s="29"/>
      <c r="Y32" s="29"/>
      <c r="Z32" s="30"/>
      <c r="AA32" s="28"/>
      <c r="AB32" s="29"/>
      <c r="AC32" s="29"/>
      <c r="AD32" s="30"/>
      <c r="AE32" s="28"/>
      <c r="AF32" s="31"/>
      <c r="AG32" s="47"/>
      <c r="AH32" s="23"/>
    </row>
    <row r="33" spans="1:34" s="6" customFormat="1" ht="12.75">
      <c r="A33" s="188" t="s">
        <v>85</v>
      </c>
      <c r="B33" s="191">
        <f>Dati!B30</f>
        <v>0</v>
      </c>
      <c r="C33" s="195">
        <v>3</v>
      </c>
      <c r="D33" s="29">
        <v>2.5</v>
      </c>
      <c r="E33" s="29">
        <v>2.5</v>
      </c>
      <c r="F33" s="30"/>
      <c r="G33" s="28"/>
      <c r="H33" s="29"/>
      <c r="I33" s="29"/>
      <c r="J33" s="30"/>
      <c r="K33" s="28"/>
      <c r="L33" s="29"/>
      <c r="M33" s="29"/>
      <c r="N33" s="30"/>
      <c r="O33" s="28"/>
      <c r="P33" s="29"/>
      <c r="Q33" s="29"/>
      <c r="R33" s="30"/>
      <c r="S33" s="28"/>
      <c r="T33" s="29"/>
      <c r="U33" s="29"/>
      <c r="V33" s="30"/>
      <c r="W33" s="28"/>
      <c r="X33" s="29"/>
      <c r="Y33" s="29"/>
      <c r="Z33" s="30"/>
      <c r="AA33" s="28"/>
      <c r="AB33" s="29"/>
      <c r="AC33" s="29"/>
      <c r="AD33" s="30"/>
      <c r="AE33" s="28"/>
      <c r="AF33" s="31"/>
      <c r="AG33" s="47"/>
      <c r="AH33" s="23"/>
    </row>
    <row r="34" spans="1:34" s="6" customFormat="1" ht="13.5" thickBot="1">
      <c r="A34" s="189">
        <v>25</v>
      </c>
      <c r="B34" s="192">
        <f>Dati!B31</f>
        <v>0</v>
      </c>
      <c r="C34" s="197" t="s">
        <v>60</v>
      </c>
      <c r="D34" s="34" t="s">
        <v>60</v>
      </c>
      <c r="E34" s="34"/>
      <c r="F34" s="35"/>
      <c r="G34" s="33"/>
      <c r="H34" s="34"/>
      <c r="I34" s="34"/>
      <c r="J34" s="35"/>
      <c r="K34" s="33"/>
      <c r="L34" s="34"/>
      <c r="M34" s="34"/>
      <c r="N34" s="35"/>
      <c r="O34" s="33"/>
      <c r="P34" s="34"/>
      <c r="Q34" s="34"/>
      <c r="R34" s="35"/>
      <c r="S34" s="33"/>
      <c r="T34" s="34"/>
      <c r="U34" s="34"/>
      <c r="V34" s="35"/>
      <c r="W34" s="33"/>
      <c r="X34" s="34"/>
      <c r="Y34" s="34"/>
      <c r="Z34" s="35"/>
      <c r="AA34" s="33"/>
      <c r="AB34" s="34"/>
      <c r="AC34" s="34"/>
      <c r="AD34" s="35"/>
      <c r="AE34" s="33"/>
      <c r="AF34" s="36"/>
      <c r="AG34" s="52"/>
      <c r="AH34" s="23"/>
    </row>
    <row r="35" spans="1:34" ht="12.75">
      <c r="A35" s="19"/>
      <c r="B35" s="21"/>
      <c r="C35" s="23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19"/>
      <c r="AH35" s="19"/>
    </row>
    <row r="36" spans="1:34" ht="12.75">
      <c r="A36" s="19"/>
      <c r="B36" s="21"/>
      <c r="C36" s="23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19"/>
      <c r="AH36" s="19"/>
    </row>
  </sheetData>
  <sheetProtection password="C209" sheet="1" objects="1" scenarios="1"/>
  <mergeCells count="45">
    <mergeCell ref="B1:N1"/>
    <mergeCell ref="O1:AG1"/>
    <mergeCell ref="B3:N3"/>
    <mergeCell ref="B4:N4"/>
    <mergeCell ref="B2:N2"/>
    <mergeCell ref="AF6:AF8"/>
    <mergeCell ref="C5:F5"/>
    <mergeCell ref="G5:J5"/>
    <mergeCell ref="AG6:AG8"/>
    <mergeCell ref="AB6:AB8"/>
    <mergeCell ref="AC6:AC8"/>
    <mergeCell ref="AD6:AD8"/>
    <mergeCell ref="AE6:AE8"/>
    <mergeCell ref="X6:X8"/>
    <mergeCell ref="Y6:Y8"/>
    <mergeCell ref="Z6:Z8"/>
    <mergeCell ref="AA6:AA8"/>
    <mergeCell ref="T6:T8"/>
    <mergeCell ref="U6:U8"/>
    <mergeCell ref="V6:V8"/>
    <mergeCell ref="W6:W8"/>
    <mergeCell ref="P6:P8"/>
    <mergeCell ref="Q6:Q8"/>
    <mergeCell ref="R6:R8"/>
    <mergeCell ref="S6:S8"/>
    <mergeCell ref="N6:N8"/>
    <mergeCell ref="O6:O8"/>
    <mergeCell ref="C6:C8"/>
    <mergeCell ref="D6:D8"/>
    <mergeCell ref="E6:E8"/>
    <mergeCell ref="I6:I8"/>
    <mergeCell ref="J6:J8"/>
    <mergeCell ref="K6:K8"/>
    <mergeCell ref="L6:L8"/>
    <mergeCell ref="M6:M8"/>
    <mergeCell ref="AE5:AF5"/>
    <mergeCell ref="A1:A9"/>
    <mergeCell ref="K5:N5"/>
    <mergeCell ref="O5:R5"/>
    <mergeCell ref="S5:V5"/>
    <mergeCell ref="W5:Z5"/>
    <mergeCell ref="AA5:AD5"/>
    <mergeCell ref="F6:F8"/>
    <mergeCell ref="G6:G8"/>
    <mergeCell ref="H6:H8"/>
  </mergeCells>
  <printOptions/>
  <pageMargins left="0.75" right="0.75" top="1" bottom="1" header="0.5" footer="0.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4"/>
  <sheetViews>
    <sheetView showZeros="0" workbookViewId="0" topLeftCell="A1">
      <selection activeCell="A1" sqref="A1:A8"/>
    </sheetView>
  </sheetViews>
  <sheetFormatPr defaultColWidth="9.140625" defaultRowHeight="12.75"/>
  <cols>
    <col min="1" max="1" width="4.7109375" style="0" customWidth="1"/>
    <col min="2" max="2" width="27.28125" style="16" customWidth="1"/>
    <col min="3" max="3" width="3.421875" style="6" hidden="1" customWidth="1"/>
    <col min="4" max="32" width="3.28125" style="13" hidden="1" customWidth="1"/>
    <col min="33" max="33" width="9.8515625" style="0" customWidth="1"/>
    <col min="34" max="34" width="8.421875" style="0" customWidth="1"/>
    <col min="35" max="35" width="7.00390625" style="0" customWidth="1"/>
    <col min="36" max="98" width="2.7109375" style="0" customWidth="1"/>
  </cols>
  <sheetData>
    <row r="1" spans="1:41" ht="20.25" customHeight="1" thickBot="1">
      <c r="A1" s="485" t="s">
        <v>127</v>
      </c>
      <c r="B1" s="455" t="str">
        <f>Dati!U1</f>
        <v>ISTITUTO COMPRENSIVO "DON MILANI" LATINA</v>
      </c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  <c r="X1" s="456"/>
      <c r="Y1" s="456"/>
      <c r="Z1" s="456"/>
      <c r="AA1" s="456"/>
      <c r="AB1" s="456"/>
      <c r="AC1" s="456"/>
      <c r="AD1" s="456"/>
      <c r="AE1" s="456"/>
      <c r="AF1" s="456"/>
      <c r="AG1" s="456"/>
      <c r="AH1" s="457"/>
      <c r="AI1" s="18"/>
      <c r="AK1" s="17"/>
      <c r="AL1" s="17"/>
      <c r="AM1" s="17"/>
      <c r="AN1" s="17"/>
      <c r="AO1" s="17"/>
    </row>
    <row r="2" spans="1:35" ht="12.75">
      <c r="A2" s="486"/>
      <c r="B2" s="455">
        <f>Dati!U2</f>
        <v>0</v>
      </c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  <c r="AA2" s="456"/>
      <c r="AB2" s="456"/>
      <c r="AC2" s="456"/>
      <c r="AD2" s="456"/>
      <c r="AE2" s="456"/>
      <c r="AF2" s="456"/>
      <c r="AG2" s="456"/>
      <c r="AH2" s="457"/>
      <c r="AI2" s="18"/>
    </row>
    <row r="3" spans="1:35" ht="13.5" thickBot="1">
      <c r="A3" s="486"/>
      <c r="B3" s="458" t="str">
        <f>Dati!B3</f>
        <v>Responsabile organizzativo: Prof. Giuseppe Patti</v>
      </c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59"/>
      <c r="U3" s="459"/>
      <c r="V3" s="459"/>
      <c r="W3" s="459"/>
      <c r="X3" s="459"/>
      <c r="Y3" s="459"/>
      <c r="Z3" s="459"/>
      <c r="AA3" s="459"/>
      <c r="AB3" s="459"/>
      <c r="AC3" s="459"/>
      <c r="AD3" s="459"/>
      <c r="AE3" s="459"/>
      <c r="AF3" s="459"/>
      <c r="AG3" s="459"/>
      <c r="AH3" s="460"/>
      <c r="AI3" s="18"/>
    </row>
    <row r="4" spans="1:34" ht="13.5" customHeight="1" thickBot="1">
      <c r="A4" s="487"/>
      <c r="B4" s="53"/>
      <c r="C4" s="464" t="str">
        <f>RegistroPresenze!C5</f>
        <v>Marzo</v>
      </c>
      <c r="D4" s="465"/>
      <c r="E4" s="465"/>
      <c r="F4" s="466"/>
      <c r="G4" s="467" t="str">
        <f>RegistroPresenze!G5</f>
        <v>Aprile</v>
      </c>
      <c r="H4" s="465"/>
      <c r="I4" s="465"/>
      <c r="J4" s="468"/>
      <c r="K4" s="464" t="str">
        <f>RegistroPresenze!K5</f>
        <v>Maggio</v>
      </c>
      <c r="L4" s="465"/>
      <c r="M4" s="465"/>
      <c r="N4" s="466"/>
      <c r="O4" s="467" t="str">
        <f>RegistroPresenze!O5</f>
        <v>Giugno</v>
      </c>
      <c r="P4" s="465"/>
      <c r="Q4" s="465"/>
      <c r="R4" s="468"/>
      <c r="S4" s="464" t="str">
        <f>RegistroPresenze!S5</f>
        <v>Settembre</v>
      </c>
      <c r="T4" s="465"/>
      <c r="U4" s="465"/>
      <c r="V4" s="466"/>
      <c r="W4" s="467" t="str">
        <f>RegistroPresenze!W5</f>
        <v>Ottobre</v>
      </c>
      <c r="X4" s="465"/>
      <c r="Y4" s="465"/>
      <c r="Z4" s="468"/>
      <c r="AA4" s="464" t="str">
        <f>RegistroPresenze!AA5</f>
        <v>Novembre</v>
      </c>
      <c r="AB4" s="465"/>
      <c r="AC4" s="465"/>
      <c r="AD4" s="466"/>
      <c r="AE4" s="484" t="str">
        <f>RegistroPresenze!AE5</f>
        <v>Dic</v>
      </c>
      <c r="AF4" s="484"/>
      <c r="AG4" s="469" t="s">
        <v>135</v>
      </c>
      <c r="AH4" s="471" t="s">
        <v>136</v>
      </c>
    </row>
    <row r="5" spans="1:40" s="14" customFormat="1" ht="12.75" customHeight="1">
      <c r="A5" s="487"/>
      <c r="B5" s="54"/>
      <c r="C5" s="481">
        <f>RegistroPresenze!C6</f>
        <v>37686</v>
      </c>
      <c r="D5" s="472">
        <f>RegistroPresenze!D6</f>
        <v>37693</v>
      </c>
      <c r="E5" s="472">
        <f>RegistroPresenze!E6</f>
        <v>37700</v>
      </c>
      <c r="F5" s="475">
        <f>RegistroPresenze!F6</f>
        <v>37707</v>
      </c>
      <c r="G5" s="478" t="str">
        <f>RegistroPresenze!G6</f>
        <v> </v>
      </c>
      <c r="H5" s="472">
        <f>RegistroPresenze!H6</f>
        <v>0</v>
      </c>
      <c r="I5" s="472">
        <f>RegistroPresenze!I6</f>
        <v>0</v>
      </c>
      <c r="J5" s="461">
        <f>RegistroPresenze!J6</f>
        <v>0</v>
      </c>
      <c r="K5" s="481">
        <f>RegistroPresenze!K6</f>
        <v>0</v>
      </c>
      <c r="L5" s="472">
        <f>RegistroPresenze!L6</f>
        <v>0</v>
      </c>
      <c r="M5" s="472">
        <f>RegistroPresenze!M6</f>
        <v>0</v>
      </c>
      <c r="N5" s="475">
        <f>RegistroPresenze!N6</f>
        <v>0</v>
      </c>
      <c r="O5" s="478">
        <f>RegistroPresenze!O6</f>
        <v>0</v>
      </c>
      <c r="P5" s="472">
        <f>RegistroPresenze!P6</f>
        <v>0</v>
      </c>
      <c r="Q5" s="472">
        <f>RegistroPresenze!Q6</f>
        <v>0</v>
      </c>
      <c r="R5" s="461">
        <f>RegistroPresenze!R6</f>
        <v>0</v>
      </c>
      <c r="S5" s="481">
        <f>RegistroPresenze!S6</f>
        <v>0</v>
      </c>
      <c r="T5" s="472">
        <f>RegistroPresenze!T6</f>
        <v>0</v>
      </c>
      <c r="U5" s="472">
        <f>RegistroPresenze!U6</f>
        <v>0</v>
      </c>
      <c r="V5" s="475">
        <f>RegistroPresenze!V6</f>
        <v>0</v>
      </c>
      <c r="W5" s="478">
        <f>RegistroPresenze!W6</f>
        <v>0</v>
      </c>
      <c r="X5" s="472">
        <f>RegistroPresenze!X6</f>
        <v>0</v>
      </c>
      <c r="Y5" s="472">
        <f>RegistroPresenze!Y6</f>
        <v>0</v>
      </c>
      <c r="Z5" s="461">
        <f>RegistroPresenze!Z6</f>
        <v>0</v>
      </c>
      <c r="AA5" s="481">
        <f>RegistroPresenze!AA6</f>
        <v>0</v>
      </c>
      <c r="AB5" s="472">
        <f>RegistroPresenze!AB6</f>
        <v>0</v>
      </c>
      <c r="AC5" s="472">
        <f>RegistroPresenze!AC6</f>
        <v>0</v>
      </c>
      <c r="AD5" s="475">
        <f>RegistroPresenze!AD6</f>
        <v>0</v>
      </c>
      <c r="AE5" s="478">
        <f>RegistroPresenze!AE6</f>
        <v>0</v>
      </c>
      <c r="AF5" s="461">
        <f>RegistroPresenze!AF6</f>
        <v>0</v>
      </c>
      <c r="AG5" s="469"/>
      <c r="AH5" s="471"/>
      <c r="AN5" s="14" t="s">
        <v>60</v>
      </c>
    </row>
    <row r="6" spans="1:34" s="14" customFormat="1" ht="12.75">
      <c r="A6" s="487"/>
      <c r="B6" s="54"/>
      <c r="C6" s="482"/>
      <c r="D6" s="473"/>
      <c r="E6" s="473"/>
      <c r="F6" s="476"/>
      <c r="G6" s="479"/>
      <c r="H6" s="473"/>
      <c r="I6" s="473"/>
      <c r="J6" s="462"/>
      <c r="K6" s="482"/>
      <c r="L6" s="473"/>
      <c r="M6" s="473"/>
      <c r="N6" s="476"/>
      <c r="O6" s="479"/>
      <c r="P6" s="473"/>
      <c r="Q6" s="473"/>
      <c r="R6" s="462"/>
      <c r="S6" s="482"/>
      <c r="T6" s="473"/>
      <c r="U6" s="473"/>
      <c r="V6" s="476"/>
      <c r="W6" s="479"/>
      <c r="X6" s="473"/>
      <c r="Y6" s="473"/>
      <c r="Z6" s="462"/>
      <c r="AA6" s="482"/>
      <c r="AB6" s="473"/>
      <c r="AC6" s="473"/>
      <c r="AD6" s="476"/>
      <c r="AE6" s="479"/>
      <c r="AF6" s="462"/>
      <c r="AG6" s="469"/>
      <c r="AH6" s="471"/>
    </row>
    <row r="7" spans="1:34" s="14" customFormat="1" ht="13.5" thickBot="1">
      <c r="A7" s="487"/>
      <c r="B7" s="54"/>
      <c r="C7" s="483"/>
      <c r="D7" s="474"/>
      <c r="E7" s="474"/>
      <c r="F7" s="477"/>
      <c r="G7" s="480"/>
      <c r="H7" s="474"/>
      <c r="I7" s="474"/>
      <c r="J7" s="463"/>
      <c r="K7" s="483"/>
      <c r="L7" s="474"/>
      <c r="M7" s="474"/>
      <c r="N7" s="477"/>
      <c r="O7" s="480"/>
      <c r="P7" s="474"/>
      <c r="Q7" s="474"/>
      <c r="R7" s="463"/>
      <c r="S7" s="483"/>
      <c r="T7" s="474"/>
      <c r="U7" s="474"/>
      <c r="V7" s="477"/>
      <c r="W7" s="480"/>
      <c r="X7" s="474"/>
      <c r="Y7" s="474"/>
      <c r="Z7" s="463"/>
      <c r="AA7" s="483"/>
      <c r="AB7" s="474"/>
      <c r="AC7" s="474"/>
      <c r="AD7" s="477"/>
      <c r="AE7" s="480"/>
      <c r="AF7" s="463"/>
      <c r="AG7" s="469"/>
      <c r="AH7" s="471"/>
    </row>
    <row r="8" spans="1:34" s="6" customFormat="1" ht="13.5" thickBot="1">
      <c r="A8" s="488"/>
      <c r="B8" s="53"/>
      <c r="C8" s="55" t="str">
        <f>RegistroPresenze!C9</f>
        <v>1</v>
      </c>
      <c r="D8" s="56">
        <f>RegistroPresenze!D9</f>
        <v>2</v>
      </c>
      <c r="E8" s="56" t="str">
        <f>RegistroPresenze!E9</f>
        <v>3</v>
      </c>
      <c r="F8" s="57" t="str">
        <f>RegistroPresenze!F9</f>
        <v>4</v>
      </c>
      <c r="G8" s="58" t="str">
        <f>RegistroPresenze!G9</f>
        <v>5</v>
      </c>
      <c r="H8" s="56" t="str">
        <f>RegistroPresenze!H9</f>
        <v>6</v>
      </c>
      <c r="I8" s="56" t="str">
        <f>RegistroPresenze!I9</f>
        <v>7</v>
      </c>
      <c r="J8" s="59" t="str">
        <f>RegistroPresenze!J9</f>
        <v>8</v>
      </c>
      <c r="K8" s="55" t="str">
        <f>RegistroPresenze!K9</f>
        <v>9</v>
      </c>
      <c r="L8" s="56" t="str">
        <f>RegistroPresenze!L9</f>
        <v>10</v>
      </c>
      <c r="M8" s="56" t="str">
        <f>RegistroPresenze!M9</f>
        <v>11</v>
      </c>
      <c r="N8" s="57" t="str">
        <f>RegistroPresenze!N9</f>
        <v>12</v>
      </c>
      <c r="O8" s="58" t="str">
        <f>RegistroPresenze!O9</f>
        <v>13</v>
      </c>
      <c r="P8" s="56" t="str">
        <f>RegistroPresenze!P9</f>
        <v>14</v>
      </c>
      <c r="Q8" s="56" t="str">
        <f>RegistroPresenze!Q9</f>
        <v>15</v>
      </c>
      <c r="R8" s="59" t="str">
        <f>RegistroPresenze!R9</f>
        <v>16</v>
      </c>
      <c r="S8" s="55" t="str">
        <f>RegistroPresenze!S9</f>
        <v>17</v>
      </c>
      <c r="T8" s="56" t="str">
        <f>RegistroPresenze!T9</f>
        <v>18</v>
      </c>
      <c r="U8" s="56" t="str">
        <f>RegistroPresenze!U9</f>
        <v>19</v>
      </c>
      <c r="V8" s="57" t="str">
        <f>RegistroPresenze!V9</f>
        <v>20</v>
      </c>
      <c r="W8" s="58" t="str">
        <f>RegistroPresenze!W9</f>
        <v>21</v>
      </c>
      <c r="X8" s="56" t="str">
        <f>RegistroPresenze!X9</f>
        <v>22</v>
      </c>
      <c r="Y8" s="56" t="str">
        <f>RegistroPresenze!Y9</f>
        <v>23</v>
      </c>
      <c r="Z8" s="59" t="str">
        <f>RegistroPresenze!Z9</f>
        <v>24</v>
      </c>
      <c r="AA8" s="55" t="str">
        <f>RegistroPresenze!AA9</f>
        <v>25</v>
      </c>
      <c r="AB8" s="56" t="str">
        <f>RegistroPresenze!AB9</f>
        <v>26</v>
      </c>
      <c r="AC8" s="56" t="str">
        <f>RegistroPresenze!AC9</f>
        <v>27</v>
      </c>
      <c r="AD8" s="57" t="str">
        <f>RegistroPresenze!AD9</f>
        <v>28</v>
      </c>
      <c r="AE8" s="58" t="str">
        <f>RegistroPresenze!AE9</f>
        <v>29</v>
      </c>
      <c r="AF8" s="59" t="str">
        <f>RegistroPresenze!AF9</f>
        <v>30</v>
      </c>
      <c r="AG8" s="470"/>
      <c r="AH8" s="471"/>
    </row>
    <row r="9" spans="1:34" s="6" customFormat="1" ht="12.75">
      <c r="A9" s="186" t="s">
        <v>62</v>
      </c>
      <c r="B9" s="190" t="str">
        <f>Dati!B7</f>
        <v>Cognome Nome</v>
      </c>
      <c r="C9" s="63">
        <f>RegistroPresenze!C10</f>
        <v>3</v>
      </c>
      <c r="D9" s="61">
        <f>RegistroPresenze!D10</f>
        <v>2.5</v>
      </c>
      <c r="E9" s="61">
        <f>RegistroPresenze!E10</f>
        <v>2.5</v>
      </c>
      <c r="F9" s="62">
        <f>RegistroPresenze!F10</f>
        <v>0</v>
      </c>
      <c r="G9" s="63">
        <f>RegistroPresenze!G10</f>
        <v>0</v>
      </c>
      <c r="H9" s="61">
        <f>RegistroPresenze!H10</f>
        <v>0</v>
      </c>
      <c r="I9" s="61">
        <f>RegistroPresenze!I10</f>
        <v>0</v>
      </c>
      <c r="J9" s="64">
        <f>RegistroPresenze!J10</f>
        <v>0</v>
      </c>
      <c r="K9" s="60">
        <f>RegistroPresenze!K10</f>
        <v>0</v>
      </c>
      <c r="L9" s="61">
        <f>RegistroPresenze!L10</f>
        <v>0</v>
      </c>
      <c r="M9" s="61">
        <f>RegistroPresenze!M10</f>
        <v>0</v>
      </c>
      <c r="N9" s="62">
        <f>RegistroPresenze!N10</f>
        <v>0</v>
      </c>
      <c r="O9" s="63">
        <f>RegistroPresenze!O10</f>
        <v>0</v>
      </c>
      <c r="P9" s="61">
        <f>RegistroPresenze!P10</f>
        <v>0</v>
      </c>
      <c r="Q9" s="61">
        <f>RegistroPresenze!Q10</f>
        <v>0</v>
      </c>
      <c r="R9" s="64">
        <f>RegistroPresenze!R10</f>
        <v>0</v>
      </c>
      <c r="S9" s="60">
        <f>RegistroPresenze!S10</f>
        <v>0</v>
      </c>
      <c r="T9" s="61">
        <f>RegistroPresenze!T10</f>
        <v>0</v>
      </c>
      <c r="U9" s="61">
        <f>RegistroPresenze!U10</f>
        <v>0</v>
      </c>
      <c r="V9" s="62">
        <f>RegistroPresenze!V10</f>
        <v>0</v>
      </c>
      <c r="W9" s="63">
        <f>RegistroPresenze!W10</f>
        <v>0</v>
      </c>
      <c r="X9" s="61">
        <f>RegistroPresenze!X10</f>
        <v>0</v>
      </c>
      <c r="Y9" s="61">
        <f>RegistroPresenze!Y10</f>
        <v>0</v>
      </c>
      <c r="Z9" s="64">
        <f>RegistroPresenze!Z10</f>
        <v>0</v>
      </c>
      <c r="AA9" s="60">
        <f>RegistroPresenze!AA10</f>
        <v>0</v>
      </c>
      <c r="AB9" s="61">
        <f>RegistroPresenze!AB10</f>
        <v>0</v>
      </c>
      <c r="AC9" s="61">
        <f>RegistroPresenze!AC10</f>
        <v>0</v>
      </c>
      <c r="AD9" s="62">
        <f>RegistroPresenze!AD10</f>
        <v>0</v>
      </c>
      <c r="AE9" s="63">
        <f>RegistroPresenze!AE10</f>
        <v>0</v>
      </c>
      <c r="AF9" s="64">
        <f>RegistroPresenze!AF10</f>
        <v>0</v>
      </c>
      <c r="AG9" s="65">
        <f aca="true" t="shared" si="0" ref="AG9:AG33">SUM(C9:AF9)</f>
        <v>8</v>
      </c>
      <c r="AH9" s="66">
        <f aca="true" t="shared" si="1" ref="AH9:AH33">COUNTIF(B9:AF9,"A")</f>
        <v>0</v>
      </c>
    </row>
    <row r="10" spans="1:34" s="6" customFormat="1" ht="12.75">
      <c r="A10" s="187" t="s">
        <v>63</v>
      </c>
      <c r="B10" s="191" t="str">
        <f>Dati!B8</f>
        <v>Cognome Nome</v>
      </c>
      <c r="C10" s="67" t="str">
        <f>RegistroPresenze!C11</f>
        <v>A</v>
      </c>
      <c r="D10" s="44">
        <f>RegistroPresenze!D11</f>
        <v>2.5</v>
      </c>
      <c r="E10" s="44" t="str">
        <f>RegistroPresenze!E11</f>
        <v>A</v>
      </c>
      <c r="F10" s="45">
        <f>RegistroPresenze!F11</f>
        <v>0</v>
      </c>
      <c r="G10" s="67">
        <f>RegistroPresenze!G11</f>
        <v>0</v>
      </c>
      <c r="H10" s="44">
        <f>RegistroPresenze!H11</f>
        <v>0</v>
      </c>
      <c r="I10" s="44">
        <f>RegistroPresenze!I11</f>
        <v>0</v>
      </c>
      <c r="J10" s="46">
        <f>RegistroPresenze!J11</f>
        <v>0</v>
      </c>
      <c r="K10" s="43">
        <f>RegistroPresenze!K11</f>
        <v>0</v>
      </c>
      <c r="L10" s="44">
        <f>RegistroPresenze!L11</f>
        <v>0</v>
      </c>
      <c r="M10" s="44">
        <f>RegistroPresenze!M11</f>
        <v>0</v>
      </c>
      <c r="N10" s="45">
        <f>RegistroPresenze!N11</f>
        <v>0</v>
      </c>
      <c r="O10" s="67">
        <f>RegistroPresenze!O11</f>
        <v>0</v>
      </c>
      <c r="P10" s="44">
        <f>RegistroPresenze!P11</f>
        <v>0</v>
      </c>
      <c r="Q10" s="44">
        <f>RegistroPresenze!Q11</f>
        <v>0</v>
      </c>
      <c r="R10" s="46">
        <f>RegistroPresenze!R11</f>
        <v>0</v>
      </c>
      <c r="S10" s="43">
        <f>RegistroPresenze!S11</f>
        <v>0</v>
      </c>
      <c r="T10" s="44">
        <f>RegistroPresenze!T11</f>
        <v>0</v>
      </c>
      <c r="U10" s="44">
        <f>RegistroPresenze!U11</f>
        <v>0</v>
      </c>
      <c r="V10" s="45">
        <f>RegistroPresenze!V11</f>
        <v>0</v>
      </c>
      <c r="W10" s="67">
        <f>RegistroPresenze!W11</f>
        <v>0</v>
      </c>
      <c r="X10" s="44">
        <f>RegistroPresenze!X11</f>
        <v>0</v>
      </c>
      <c r="Y10" s="44">
        <f>RegistroPresenze!Y11</f>
        <v>0</v>
      </c>
      <c r="Z10" s="46">
        <f>RegistroPresenze!Z11</f>
        <v>0</v>
      </c>
      <c r="AA10" s="43">
        <f>RegistroPresenze!AA11</f>
        <v>0</v>
      </c>
      <c r="AB10" s="44">
        <f>RegistroPresenze!AB11</f>
        <v>0</v>
      </c>
      <c r="AC10" s="44">
        <f>RegistroPresenze!AC11</f>
        <v>0</v>
      </c>
      <c r="AD10" s="45">
        <f>RegistroPresenze!AD11</f>
        <v>0</v>
      </c>
      <c r="AE10" s="67">
        <f>RegistroPresenze!AE11</f>
        <v>0</v>
      </c>
      <c r="AF10" s="46">
        <f>RegistroPresenze!AF11</f>
        <v>0</v>
      </c>
      <c r="AG10" s="68">
        <f t="shared" si="0"/>
        <v>2.5</v>
      </c>
      <c r="AH10" s="69">
        <f t="shared" si="1"/>
        <v>2</v>
      </c>
    </row>
    <row r="11" spans="1:34" s="6" customFormat="1" ht="12.75">
      <c r="A11" s="187" t="s">
        <v>64</v>
      </c>
      <c r="B11" s="191" t="str">
        <f>Dati!B9</f>
        <v>Cognome Nome</v>
      </c>
      <c r="C11" s="67">
        <f>RegistroPresenze!C12</f>
        <v>3</v>
      </c>
      <c r="D11" s="44">
        <f>RegistroPresenze!D12</f>
        <v>2.5</v>
      </c>
      <c r="E11" s="44">
        <f>RegistroPresenze!E12</f>
        <v>2.5</v>
      </c>
      <c r="F11" s="45">
        <f>RegistroPresenze!F12</f>
        <v>0</v>
      </c>
      <c r="G11" s="67">
        <f>RegistroPresenze!G12</f>
        <v>0</v>
      </c>
      <c r="H11" s="44">
        <f>RegistroPresenze!H12</f>
        <v>0</v>
      </c>
      <c r="I11" s="44">
        <f>RegistroPresenze!I12</f>
        <v>0</v>
      </c>
      <c r="J11" s="46">
        <f>RegistroPresenze!J12</f>
        <v>0</v>
      </c>
      <c r="K11" s="43">
        <f>RegistroPresenze!K12</f>
        <v>0</v>
      </c>
      <c r="L11" s="44">
        <f>RegistroPresenze!L12</f>
        <v>0</v>
      </c>
      <c r="M11" s="44">
        <f>RegistroPresenze!M12</f>
        <v>0</v>
      </c>
      <c r="N11" s="45">
        <f>RegistroPresenze!N12</f>
        <v>0</v>
      </c>
      <c r="O11" s="67">
        <f>RegistroPresenze!O12</f>
        <v>0</v>
      </c>
      <c r="P11" s="44">
        <f>RegistroPresenze!P12</f>
        <v>0</v>
      </c>
      <c r="Q11" s="44">
        <f>RegistroPresenze!Q12</f>
        <v>0</v>
      </c>
      <c r="R11" s="46">
        <f>RegistroPresenze!R12</f>
        <v>0</v>
      </c>
      <c r="S11" s="43">
        <f>RegistroPresenze!S12</f>
        <v>0</v>
      </c>
      <c r="T11" s="44">
        <f>RegistroPresenze!T12</f>
        <v>0</v>
      </c>
      <c r="U11" s="44">
        <f>RegistroPresenze!U12</f>
        <v>0</v>
      </c>
      <c r="V11" s="45">
        <f>RegistroPresenze!V12</f>
        <v>0</v>
      </c>
      <c r="W11" s="67">
        <f>RegistroPresenze!W12</f>
        <v>0</v>
      </c>
      <c r="X11" s="44">
        <f>RegistroPresenze!X12</f>
        <v>0</v>
      </c>
      <c r="Y11" s="44">
        <f>RegistroPresenze!Y12</f>
        <v>0</v>
      </c>
      <c r="Z11" s="46">
        <f>RegistroPresenze!Z12</f>
        <v>0</v>
      </c>
      <c r="AA11" s="43">
        <f>RegistroPresenze!AA12</f>
        <v>0</v>
      </c>
      <c r="AB11" s="44">
        <f>RegistroPresenze!AB12</f>
        <v>0</v>
      </c>
      <c r="AC11" s="44">
        <f>RegistroPresenze!AC12</f>
        <v>0</v>
      </c>
      <c r="AD11" s="45">
        <f>RegistroPresenze!AD12</f>
        <v>0</v>
      </c>
      <c r="AE11" s="67">
        <f>RegistroPresenze!AE12</f>
        <v>0</v>
      </c>
      <c r="AF11" s="46">
        <f>RegistroPresenze!AF12</f>
        <v>0</v>
      </c>
      <c r="AG11" s="68">
        <f t="shared" si="0"/>
        <v>8</v>
      </c>
      <c r="AH11" s="69">
        <f t="shared" si="1"/>
        <v>0</v>
      </c>
    </row>
    <row r="12" spans="1:34" s="6" customFormat="1" ht="12.75">
      <c r="A12" s="187" t="s">
        <v>65</v>
      </c>
      <c r="B12" s="191" t="str">
        <f>Dati!B10</f>
        <v>Cognome Nome</v>
      </c>
      <c r="C12" s="67" t="str">
        <f>RegistroPresenze!C13</f>
        <v> </v>
      </c>
      <c r="D12" s="44" t="str">
        <f>RegistroPresenze!D13</f>
        <v> </v>
      </c>
      <c r="E12" s="44">
        <f>RegistroPresenze!E13</f>
        <v>2.5</v>
      </c>
      <c r="F12" s="45" t="str">
        <f>RegistroPresenze!F13</f>
        <v> </v>
      </c>
      <c r="G12" s="67">
        <f>RegistroPresenze!G13</f>
        <v>0</v>
      </c>
      <c r="H12" s="44">
        <f>RegistroPresenze!H13</f>
        <v>0</v>
      </c>
      <c r="I12" s="44">
        <f>RegistroPresenze!I13</f>
        <v>0</v>
      </c>
      <c r="J12" s="46">
        <f>RegistroPresenze!J13</f>
        <v>0</v>
      </c>
      <c r="K12" s="43">
        <f>RegistroPresenze!K13</f>
        <v>0</v>
      </c>
      <c r="L12" s="44">
        <f>RegistroPresenze!L13</f>
        <v>0</v>
      </c>
      <c r="M12" s="44">
        <f>RegistroPresenze!M13</f>
        <v>0</v>
      </c>
      <c r="N12" s="45">
        <f>RegistroPresenze!N13</f>
        <v>0</v>
      </c>
      <c r="O12" s="67">
        <f>RegistroPresenze!O13</f>
        <v>0</v>
      </c>
      <c r="P12" s="44">
        <f>RegistroPresenze!P13</f>
        <v>0</v>
      </c>
      <c r="Q12" s="44">
        <f>RegistroPresenze!Q13</f>
        <v>0</v>
      </c>
      <c r="R12" s="46">
        <f>RegistroPresenze!R13</f>
        <v>0</v>
      </c>
      <c r="S12" s="43">
        <f>RegistroPresenze!S13</f>
        <v>0</v>
      </c>
      <c r="T12" s="44">
        <f>RegistroPresenze!T13</f>
        <v>0</v>
      </c>
      <c r="U12" s="44">
        <f>RegistroPresenze!U13</f>
        <v>0</v>
      </c>
      <c r="V12" s="45">
        <f>RegistroPresenze!V13</f>
        <v>0</v>
      </c>
      <c r="W12" s="67">
        <f>RegistroPresenze!W13</f>
        <v>0</v>
      </c>
      <c r="X12" s="44">
        <f>RegistroPresenze!X13</f>
        <v>0</v>
      </c>
      <c r="Y12" s="44">
        <f>RegistroPresenze!Y13</f>
        <v>0</v>
      </c>
      <c r="Z12" s="46">
        <f>RegistroPresenze!Z13</f>
        <v>0</v>
      </c>
      <c r="AA12" s="43">
        <f>RegistroPresenze!AA13</f>
        <v>0</v>
      </c>
      <c r="AB12" s="44">
        <f>RegistroPresenze!AB13</f>
        <v>0</v>
      </c>
      <c r="AC12" s="44">
        <f>RegistroPresenze!AC13</f>
        <v>0</v>
      </c>
      <c r="AD12" s="45">
        <f>RegistroPresenze!AD13</f>
        <v>0</v>
      </c>
      <c r="AE12" s="67">
        <f>RegistroPresenze!AE13</f>
        <v>0</v>
      </c>
      <c r="AF12" s="46">
        <f>RegistroPresenze!AF13</f>
        <v>0</v>
      </c>
      <c r="AG12" s="68">
        <f t="shared" si="0"/>
        <v>2.5</v>
      </c>
      <c r="AH12" s="69">
        <f t="shared" si="1"/>
        <v>0</v>
      </c>
    </row>
    <row r="13" spans="1:34" s="6" customFormat="1" ht="12.75">
      <c r="A13" s="187" t="s">
        <v>66</v>
      </c>
      <c r="B13" s="191">
        <f>Dati!B11</f>
        <v>0</v>
      </c>
      <c r="C13" s="67">
        <f>RegistroPresenze!C14</f>
        <v>3</v>
      </c>
      <c r="D13" s="44">
        <f>RegistroPresenze!D14</f>
        <v>2.5</v>
      </c>
      <c r="E13" s="44" t="str">
        <f>RegistroPresenze!E14</f>
        <v>A</v>
      </c>
      <c r="F13" s="45">
        <f>RegistroPresenze!F14</f>
        <v>0</v>
      </c>
      <c r="G13" s="67">
        <f>RegistroPresenze!G14</f>
        <v>0</v>
      </c>
      <c r="H13" s="44">
        <f>RegistroPresenze!H14</f>
        <v>0</v>
      </c>
      <c r="I13" s="44">
        <f>RegistroPresenze!I14</f>
        <v>0</v>
      </c>
      <c r="J13" s="46">
        <f>RegistroPresenze!J14</f>
        <v>0</v>
      </c>
      <c r="K13" s="43">
        <f>RegistroPresenze!K14</f>
        <v>0</v>
      </c>
      <c r="L13" s="44">
        <f>RegistroPresenze!L14</f>
        <v>0</v>
      </c>
      <c r="M13" s="44">
        <f>RegistroPresenze!M14</f>
        <v>0</v>
      </c>
      <c r="N13" s="45">
        <f>RegistroPresenze!N14</f>
        <v>0</v>
      </c>
      <c r="O13" s="67">
        <f>RegistroPresenze!O14</f>
        <v>0</v>
      </c>
      <c r="P13" s="44">
        <f>RegistroPresenze!P14</f>
        <v>0</v>
      </c>
      <c r="Q13" s="44">
        <f>RegistroPresenze!Q14</f>
        <v>0</v>
      </c>
      <c r="R13" s="46">
        <f>RegistroPresenze!R14</f>
        <v>0</v>
      </c>
      <c r="S13" s="43">
        <f>RegistroPresenze!S14</f>
        <v>0</v>
      </c>
      <c r="T13" s="44">
        <f>RegistroPresenze!T14</f>
        <v>0</v>
      </c>
      <c r="U13" s="44">
        <f>RegistroPresenze!U14</f>
        <v>0</v>
      </c>
      <c r="V13" s="45">
        <f>RegistroPresenze!V14</f>
        <v>0</v>
      </c>
      <c r="W13" s="67">
        <f>RegistroPresenze!W14</f>
        <v>0</v>
      </c>
      <c r="X13" s="44">
        <f>RegistroPresenze!X14</f>
        <v>0</v>
      </c>
      <c r="Y13" s="44">
        <f>RegistroPresenze!Y14</f>
        <v>0</v>
      </c>
      <c r="Z13" s="46">
        <f>RegistroPresenze!Z14</f>
        <v>0</v>
      </c>
      <c r="AA13" s="43">
        <f>RegistroPresenze!AA14</f>
        <v>0</v>
      </c>
      <c r="AB13" s="44">
        <f>RegistroPresenze!AB14</f>
        <v>0</v>
      </c>
      <c r="AC13" s="44">
        <f>RegistroPresenze!AC14</f>
        <v>0</v>
      </c>
      <c r="AD13" s="45">
        <f>RegistroPresenze!AD14</f>
        <v>0</v>
      </c>
      <c r="AE13" s="67">
        <f>RegistroPresenze!AE14</f>
        <v>0</v>
      </c>
      <c r="AF13" s="46">
        <f>RegistroPresenze!AF14</f>
        <v>0</v>
      </c>
      <c r="AG13" s="68">
        <f t="shared" si="0"/>
        <v>5.5</v>
      </c>
      <c r="AH13" s="69">
        <f t="shared" si="1"/>
        <v>1</v>
      </c>
    </row>
    <row r="14" spans="1:34" s="6" customFormat="1" ht="12.75">
      <c r="A14" s="187" t="s">
        <v>67</v>
      </c>
      <c r="B14" s="191">
        <f>Dati!B12</f>
        <v>0</v>
      </c>
      <c r="C14" s="67">
        <f>RegistroPresenze!C15</f>
        <v>3</v>
      </c>
      <c r="D14" s="44">
        <f>RegistroPresenze!D15</f>
        <v>2.5</v>
      </c>
      <c r="E14" s="44">
        <f>RegistroPresenze!E15</f>
        <v>2.5</v>
      </c>
      <c r="F14" s="45">
        <f>RegistroPresenze!F15</f>
        <v>0</v>
      </c>
      <c r="G14" s="67">
        <f>RegistroPresenze!G15</f>
        <v>0</v>
      </c>
      <c r="H14" s="44">
        <f>RegistroPresenze!H15</f>
        <v>0</v>
      </c>
      <c r="I14" s="44">
        <f>RegistroPresenze!I15</f>
        <v>0</v>
      </c>
      <c r="J14" s="46">
        <f>RegistroPresenze!J15</f>
        <v>0</v>
      </c>
      <c r="K14" s="43">
        <f>RegistroPresenze!K15</f>
        <v>0</v>
      </c>
      <c r="L14" s="44">
        <f>RegistroPresenze!L15</f>
        <v>0</v>
      </c>
      <c r="M14" s="44">
        <f>RegistroPresenze!M15</f>
        <v>0</v>
      </c>
      <c r="N14" s="45">
        <f>RegistroPresenze!N15</f>
        <v>0</v>
      </c>
      <c r="O14" s="67">
        <f>RegistroPresenze!O15</f>
        <v>0</v>
      </c>
      <c r="P14" s="44">
        <f>RegistroPresenze!P15</f>
        <v>0</v>
      </c>
      <c r="Q14" s="44">
        <f>RegistroPresenze!Q15</f>
        <v>0</v>
      </c>
      <c r="R14" s="46">
        <f>RegistroPresenze!R15</f>
        <v>0</v>
      </c>
      <c r="S14" s="43">
        <f>RegistroPresenze!S15</f>
        <v>0</v>
      </c>
      <c r="T14" s="44">
        <f>RegistroPresenze!T15</f>
        <v>0</v>
      </c>
      <c r="U14" s="44">
        <f>RegistroPresenze!U15</f>
        <v>0</v>
      </c>
      <c r="V14" s="45">
        <f>RegistroPresenze!V15</f>
        <v>0</v>
      </c>
      <c r="W14" s="67">
        <f>RegistroPresenze!W15</f>
        <v>0</v>
      </c>
      <c r="X14" s="44">
        <f>RegistroPresenze!X15</f>
        <v>0</v>
      </c>
      <c r="Y14" s="44">
        <f>RegistroPresenze!Y15</f>
        <v>0</v>
      </c>
      <c r="Z14" s="46">
        <f>RegistroPresenze!Z15</f>
        <v>0</v>
      </c>
      <c r="AA14" s="43">
        <f>RegistroPresenze!AA15</f>
        <v>0</v>
      </c>
      <c r="AB14" s="44">
        <f>RegistroPresenze!AB15</f>
        <v>0</v>
      </c>
      <c r="AC14" s="44">
        <f>RegistroPresenze!AC15</f>
        <v>0</v>
      </c>
      <c r="AD14" s="45">
        <f>RegistroPresenze!AD15</f>
        <v>0</v>
      </c>
      <c r="AE14" s="67">
        <f>RegistroPresenze!AE15</f>
        <v>0</v>
      </c>
      <c r="AF14" s="46">
        <f>RegistroPresenze!AF15</f>
        <v>0</v>
      </c>
      <c r="AG14" s="68">
        <f t="shared" si="0"/>
        <v>8</v>
      </c>
      <c r="AH14" s="69">
        <f t="shared" si="1"/>
        <v>0</v>
      </c>
    </row>
    <row r="15" spans="1:34" s="6" customFormat="1" ht="12.75">
      <c r="A15" s="187" t="s">
        <v>68</v>
      </c>
      <c r="B15" s="191">
        <f>Dati!B13</f>
        <v>0</v>
      </c>
      <c r="C15" s="67">
        <f>RegistroPresenze!C16</f>
        <v>3</v>
      </c>
      <c r="D15" s="44">
        <f>RegistroPresenze!D16</f>
        <v>2.5</v>
      </c>
      <c r="E15" s="44">
        <f>RegistroPresenze!E16</f>
        <v>2.5</v>
      </c>
      <c r="F15" s="45">
        <f>RegistroPresenze!F16</f>
        <v>0</v>
      </c>
      <c r="G15" s="67">
        <f>RegistroPresenze!G16</f>
        <v>0</v>
      </c>
      <c r="H15" s="44">
        <f>RegistroPresenze!H16</f>
        <v>0</v>
      </c>
      <c r="I15" s="44">
        <f>RegistroPresenze!I16</f>
        <v>0</v>
      </c>
      <c r="J15" s="46">
        <f>RegistroPresenze!J16</f>
        <v>0</v>
      </c>
      <c r="K15" s="43">
        <f>RegistroPresenze!K16</f>
        <v>0</v>
      </c>
      <c r="L15" s="44">
        <f>RegistroPresenze!L16</f>
        <v>0</v>
      </c>
      <c r="M15" s="44">
        <f>RegistroPresenze!M16</f>
        <v>0</v>
      </c>
      <c r="N15" s="45">
        <f>RegistroPresenze!N16</f>
        <v>0</v>
      </c>
      <c r="O15" s="67">
        <f>RegistroPresenze!O16</f>
        <v>0</v>
      </c>
      <c r="P15" s="44">
        <f>RegistroPresenze!P16</f>
        <v>0</v>
      </c>
      <c r="Q15" s="44">
        <f>RegistroPresenze!Q16</f>
        <v>0</v>
      </c>
      <c r="R15" s="46">
        <f>RegistroPresenze!R16</f>
        <v>0</v>
      </c>
      <c r="S15" s="43">
        <f>RegistroPresenze!S16</f>
        <v>0</v>
      </c>
      <c r="T15" s="44">
        <f>RegistroPresenze!T16</f>
        <v>0</v>
      </c>
      <c r="U15" s="44">
        <f>RegistroPresenze!U16</f>
        <v>0</v>
      </c>
      <c r="V15" s="45">
        <f>RegistroPresenze!V16</f>
        <v>0</v>
      </c>
      <c r="W15" s="67">
        <f>RegistroPresenze!W16</f>
        <v>0</v>
      </c>
      <c r="X15" s="44">
        <f>RegistroPresenze!X16</f>
        <v>0</v>
      </c>
      <c r="Y15" s="44">
        <f>RegistroPresenze!Y16</f>
        <v>0</v>
      </c>
      <c r="Z15" s="46">
        <f>RegistroPresenze!Z16</f>
        <v>0</v>
      </c>
      <c r="AA15" s="43">
        <f>RegistroPresenze!AA16</f>
        <v>0</v>
      </c>
      <c r="AB15" s="44">
        <f>RegistroPresenze!AB16</f>
        <v>0</v>
      </c>
      <c r="AC15" s="44">
        <f>RegistroPresenze!AC16</f>
        <v>0</v>
      </c>
      <c r="AD15" s="45">
        <f>RegistroPresenze!AD16</f>
        <v>0</v>
      </c>
      <c r="AE15" s="67">
        <f>RegistroPresenze!AE16</f>
        <v>0</v>
      </c>
      <c r="AF15" s="46">
        <f>RegistroPresenze!AF16</f>
        <v>0</v>
      </c>
      <c r="AG15" s="68">
        <f t="shared" si="0"/>
        <v>8</v>
      </c>
      <c r="AH15" s="69">
        <f t="shared" si="1"/>
        <v>0</v>
      </c>
    </row>
    <row r="16" spans="1:34" s="6" customFormat="1" ht="12.75">
      <c r="A16" s="187" t="s">
        <v>69</v>
      </c>
      <c r="B16" s="191">
        <f>Dati!B14</f>
        <v>0</v>
      </c>
      <c r="C16" s="67">
        <f>RegistroPresenze!C17</f>
        <v>3</v>
      </c>
      <c r="D16" s="44">
        <f>RegistroPresenze!D17</f>
        <v>2.5</v>
      </c>
      <c r="E16" s="44">
        <f>RegistroPresenze!E17</f>
        <v>2.5</v>
      </c>
      <c r="F16" s="45">
        <f>RegistroPresenze!F17</f>
        <v>0</v>
      </c>
      <c r="G16" s="67">
        <f>RegistroPresenze!G17</f>
        <v>0</v>
      </c>
      <c r="H16" s="44">
        <f>RegistroPresenze!H17</f>
        <v>0</v>
      </c>
      <c r="I16" s="44">
        <f>RegistroPresenze!I17</f>
        <v>0</v>
      </c>
      <c r="J16" s="46">
        <f>RegistroPresenze!J17</f>
        <v>0</v>
      </c>
      <c r="K16" s="43">
        <f>RegistroPresenze!K17</f>
        <v>0</v>
      </c>
      <c r="L16" s="44">
        <f>RegistroPresenze!L17</f>
        <v>0</v>
      </c>
      <c r="M16" s="44">
        <f>RegistroPresenze!M17</f>
        <v>0</v>
      </c>
      <c r="N16" s="45">
        <f>RegistroPresenze!N17</f>
        <v>0</v>
      </c>
      <c r="O16" s="67">
        <f>RegistroPresenze!O17</f>
        <v>0</v>
      </c>
      <c r="P16" s="44">
        <f>RegistroPresenze!P17</f>
        <v>0</v>
      </c>
      <c r="Q16" s="44">
        <f>RegistroPresenze!Q17</f>
        <v>0</v>
      </c>
      <c r="R16" s="46">
        <f>RegistroPresenze!R17</f>
        <v>0</v>
      </c>
      <c r="S16" s="43">
        <f>RegistroPresenze!S17</f>
        <v>0</v>
      </c>
      <c r="T16" s="44">
        <f>RegistroPresenze!T17</f>
        <v>0</v>
      </c>
      <c r="U16" s="44">
        <f>RegistroPresenze!U17</f>
        <v>0</v>
      </c>
      <c r="V16" s="45">
        <f>RegistroPresenze!V17</f>
        <v>0</v>
      </c>
      <c r="W16" s="67">
        <f>RegistroPresenze!W17</f>
        <v>0</v>
      </c>
      <c r="X16" s="44">
        <f>RegistroPresenze!X17</f>
        <v>0</v>
      </c>
      <c r="Y16" s="44">
        <f>RegistroPresenze!Y17</f>
        <v>0</v>
      </c>
      <c r="Z16" s="46">
        <f>RegistroPresenze!Z17</f>
        <v>0</v>
      </c>
      <c r="AA16" s="43">
        <f>RegistroPresenze!AA17</f>
        <v>0</v>
      </c>
      <c r="AB16" s="44">
        <f>RegistroPresenze!AB17</f>
        <v>0</v>
      </c>
      <c r="AC16" s="44">
        <f>RegistroPresenze!AC17</f>
        <v>0</v>
      </c>
      <c r="AD16" s="45">
        <f>RegistroPresenze!AD17</f>
        <v>0</v>
      </c>
      <c r="AE16" s="67">
        <f>RegistroPresenze!AE17</f>
        <v>0</v>
      </c>
      <c r="AF16" s="46">
        <f>RegistroPresenze!AF17</f>
        <v>0</v>
      </c>
      <c r="AG16" s="68">
        <f t="shared" si="0"/>
        <v>8</v>
      </c>
      <c r="AH16" s="69">
        <f t="shared" si="1"/>
        <v>0</v>
      </c>
    </row>
    <row r="17" spans="1:34" s="6" customFormat="1" ht="12.75">
      <c r="A17" s="187" t="s">
        <v>70</v>
      </c>
      <c r="B17" s="191">
        <f>Dati!B15</f>
        <v>0</v>
      </c>
      <c r="C17" s="67" t="str">
        <f>RegistroPresenze!C18</f>
        <v>A</v>
      </c>
      <c r="D17" s="44">
        <f>RegistroPresenze!D18</f>
        <v>2.5</v>
      </c>
      <c r="E17" s="44">
        <f>RegistroPresenze!E18</f>
        <v>2.5</v>
      </c>
      <c r="F17" s="45">
        <f>RegistroPresenze!F18</f>
        <v>0</v>
      </c>
      <c r="G17" s="67">
        <f>RegistroPresenze!G18</f>
        <v>0</v>
      </c>
      <c r="H17" s="44">
        <f>RegistroPresenze!H18</f>
        <v>0</v>
      </c>
      <c r="I17" s="44">
        <f>RegistroPresenze!I18</f>
        <v>0</v>
      </c>
      <c r="J17" s="46">
        <f>RegistroPresenze!J18</f>
        <v>0</v>
      </c>
      <c r="K17" s="43">
        <f>RegistroPresenze!K18</f>
        <v>0</v>
      </c>
      <c r="L17" s="44">
        <f>RegistroPresenze!L18</f>
        <v>0</v>
      </c>
      <c r="M17" s="44">
        <f>RegistroPresenze!M18</f>
        <v>0</v>
      </c>
      <c r="N17" s="45">
        <f>RegistroPresenze!N18</f>
        <v>0</v>
      </c>
      <c r="O17" s="67">
        <f>RegistroPresenze!O18</f>
        <v>0</v>
      </c>
      <c r="P17" s="44">
        <f>RegistroPresenze!P18</f>
        <v>0</v>
      </c>
      <c r="Q17" s="44">
        <f>RegistroPresenze!Q18</f>
        <v>0</v>
      </c>
      <c r="R17" s="46">
        <f>RegistroPresenze!R18</f>
        <v>0</v>
      </c>
      <c r="S17" s="43">
        <f>RegistroPresenze!S18</f>
        <v>0</v>
      </c>
      <c r="T17" s="44">
        <f>RegistroPresenze!T18</f>
        <v>0</v>
      </c>
      <c r="U17" s="44">
        <f>RegistroPresenze!U18</f>
        <v>0</v>
      </c>
      <c r="V17" s="45">
        <f>RegistroPresenze!V18</f>
        <v>0</v>
      </c>
      <c r="W17" s="67">
        <f>RegistroPresenze!W18</f>
        <v>0</v>
      </c>
      <c r="X17" s="44">
        <f>RegistroPresenze!X18</f>
        <v>0</v>
      </c>
      <c r="Y17" s="44">
        <f>RegistroPresenze!Y18</f>
        <v>0</v>
      </c>
      <c r="Z17" s="46">
        <f>RegistroPresenze!Z18</f>
        <v>0</v>
      </c>
      <c r="AA17" s="43">
        <f>RegistroPresenze!AA18</f>
        <v>0</v>
      </c>
      <c r="AB17" s="44">
        <f>RegistroPresenze!AB18</f>
        <v>0</v>
      </c>
      <c r="AC17" s="44">
        <f>RegistroPresenze!AC18</f>
        <v>0</v>
      </c>
      <c r="AD17" s="45">
        <f>RegistroPresenze!AD18</f>
        <v>0</v>
      </c>
      <c r="AE17" s="67" t="str">
        <f>RegistroPresenze!AE18</f>
        <v> </v>
      </c>
      <c r="AF17" s="46">
        <f>RegistroPresenze!AF18</f>
        <v>0</v>
      </c>
      <c r="AG17" s="68">
        <f t="shared" si="0"/>
        <v>5</v>
      </c>
      <c r="AH17" s="69">
        <f t="shared" si="1"/>
        <v>1</v>
      </c>
    </row>
    <row r="18" spans="1:34" s="6" customFormat="1" ht="12.75">
      <c r="A18" s="187" t="s">
        <v>71</v>
      </c>
      <c r="B18" s="191">
        <f>Dati!B16</f>
        <v>0</v>
      </c>
      <c r="C18" s="67">
        <f>RegistroPresenze!C19</f>
        <v>3</v>
      </c>
      <c r="D18" s="44">
        <f>RegistroPresenze!D19</f>
        <v>2.5</v>
      </c>
      <c r="E18" s="44">
        <f>RegistroPresenze!E19</f>
        <v>2.5</v>
      </c>
      <c r="F18" s="45">
        <f>RegistroPresenze!F19</f>
        <v>0</v>
      </c>
      <c r="G18" s="67">
        <f>RegistroPresenze!G19</f>
        <v>0</v>
      </c>
      <c r="H18" s="44">
        <f>RegistroPresenze!H19</f>
        <v>0</v>
      </c>
      <c r="I18" s="44">
        <f>RegistroPresenze!I19</f>
        <v>0</v>
      </c>
      <c r="J18" s="46">
        <f>RegistroPresenze!J19</f>
        <v>0</v>
      </c>
      <c r="K18" s="43">
        <f>RegistroPresenze!K19</f>
        <v>0</v>
      </c>
      <c r="L18" s="44">
        <f>RegistroPresenze!L19</f>
        <v>0</v>
      </c>
      <c r="M18" s="44">
        <f>RegistroPresenze!M19</f>
        <v>0</v>
      </c>
      <c r="N18" s="45">
        <f>RegistroPresenze!N19</f>
        <v>0</v>
      </c>
      <c r="O18" s="67">
        <f>RegistroPresenze!O19</f>
        <v>0</v>
      </c>
      <c r="P18" s="44">
        <f>RegistroPresenze!P19</f>
        <v>0</v>
      </c>
      <c r="Q18" s="44">
        <f>RegistroPresenze!Q19</f>
        <v>0</v>
      </c>
      <c r="R18" s="46">
        <f>RegistroPresenze!R19</f>
        <v>0</v>
      </c>
      <c r="S18" s="43">
        <f>RegistroPresenze!S19</f>
        <v>0</v>
      </c>
      <c r="T18" s="44">
        <f>RegistroPresenze!T19</f>
        <v>0</v>
      </c>
      <c r="U18" s="44">
        <f>RegistroPresenze!U19</f>
        <v>0</v>
      </c>
      <c r="V18" s="45">
        <f>RegistroPresenze!V19</f>
        <v>0</v>
      </c>
      <c r="W18" s="67">
        <f>RegistroPresenze!W19</f>
        <v>0</v>
      </c>
      <c r="X18" s="44">
        <f>RegistroPresenze!X19</f>
        <v>0</v>
      </c>
      <c r="Y18" s="44">
        <f>RegistroPresenze!Y19</f>
        <v>0</v>
      </c>
      <c r="Z18" s="46">
        <f>RegistroPresenze!Z19</f>
        <v>0</v>
      </c>
      <c r="AA18" s="43">
        <f>RegistroPresenze!AA19</f>
        <v>0</v>
      </c>
      <c r="AB18" s="44">
        <f>RegistroPresenze!AB19</f>
        <v>0</v>
      </c>
      <c r="AC18" s="44">
        <f>RegistroPresenze!AC19</f>
        <v>0</v>
      </c>
      <c r="AD18" s="45">
        <f>RegistroPresenze!AD19</f>
        <v>0</v>
      </c>
      <c r="AE18" s="67">
        <f>RegistroPresenze!AE19</f>
        <v>0</v>
      </c>
      <c r="AF18" s="46">
        <f>RegistroPresenze!AF19</f>
        <v>0</v>
      </c>
      <c r="AG18" s="68">
        <f t="shared" si="0"/>
        <v>8</v>
      </c>
      <c r="AH18" s="69">
        <f t="shared" si="1"/>
        <v>0</v>
      </c>
    </row>
    <row r="19" spans="1:34" s="6" customFormat="1" ht="12.75">
      <c r="A19" s="187" t="s">
        <v>72</v>
      </c>
      <c r="B19" s="191">
        <f>Dati!B17</f>
        <v>0</v>
      </c>
      <c r="C19" s="67">
        <f>RegistroPresenze!C20</f>
        <v>3</v>
      </c>
      <c r="D19" s="44">
        <f>RegistroPresenze!D20</f>
        <v>2.5</v>
      </c>
      <c r="E19" s="44">
        <f>RegistroPresenze!E20</f>
        <v>2.5</v>
      </c>
      <c r="F19" s="45">
        <f>RegistroPresenze!F20</f>
        <v>0</v>
      </c>
      <c r="G19" s="67">
        <f>RegistroPresenze!G20</f>
        <v>0</v>
      </c>
      <c r="H19" s="44">
        <f>RegistroPresenze!H20</f>
        <v>0</v>
      </c>
      <c r="I19" s="44">
        <f>RegistroPresenze!I20</f>
        <v>0</v>
      </c>
      <c r="J19" s="46">
        <f>RegistroPresenze!J20</f>
        <v>0</v>
      </c>
      <c r="K19" s="43">
        <f>RegistroPresenze!K20</f>
        <v>0</v>
      </c>
      <c r="L19" s="44">
        <f>RegistroPresenze!L20</f>
        <v>0</v>
      </c>
      <c r="M19" s="44">
        <f>RegistroPresenze!M20</f>
        <v>0</v>
      </c>
      <c r="N19" s="45">
        <f>RegistroPresenze!N20</f>
        <v>0</v>
      </c>
      <c r="O19" s="67">
        <f>RegistroPresenze!O20</f>
        <v>0</v>
      </c>
      <c r="P19" s="44">
        <f>RegistroPresenze!P20</f>
        <v>0</v>
      </c>
      <c r="Q19" s="44">
        <f>RegistroPresenze!Q20</f>
        <v>0</v>
      </c>
      <c r="R19" s="46">
        <f>RegistroPresenze!R20</f>
        <v>0</v>
      </c>
      <c r="S19" s="43">
        <f>RegistroPresenze!S20</f>
        <v>0</v>
      </c>
      <c r="T19" s="44">
        <f>RegistroPresenze!T20</f>
        <v>0</v>
      </c>
      <c r="U19" s="44">
        <f>RegistroPresenze!U20</f>
        <v>0</v>
      </c>
      <c r="V19" s="45">
        <f>RegistroPresenze!V20</f>
        <v>0</v>
      </c>
      <c r="W19" s="67">
        <f>RegistroPresenze!W20</f>
        <v>0</v>
      </c>
      <c r="X19" s="44">
        <f>RegistroPresenze!X20</f>
        <v>0</v>
      </c>
      <c r="Y19" s="44">
        <f>RegistroPresenze!Y20</f>
        <v>0</v>
      </c>
      <c r="Z19" s="46">
        <f>RegistroPresenze!Z20</f>
        <v>0</v>
      </c>
      <c r="AA19" s="43">
        <f>RegistroPresenze!AA20</f>
        <v>0</v>
      </c>
      <c r="AB19" s="44">
        <f>RegistroPresenze!AB20</f>
        <v>0</v>
      </c>
      <c r="AC19" s="44">
        <f>RegistroPresenze!AC20</f>
        <v>0</v>
      </c>
      <c r="AD19" s="45">
        <f>RegistroPresenze!AD20</f>
        <v>0</v>
      </c>
      <c r="AE19" s="67">
        <f>RegistroPresenze!AE20</f>
        <v>0</v>
      </c>
      <c r="AF19" s="46">
        <f>RegistroPresenze!AF20</f>
        <v>0</v>
      </c>
      <c r="AG19" s="68">
        <f t="shared" si="0"/>
        <v>8</v>
      </c>
      <c r="AH19" s="69">
        <f t="shared" si="1"/>
        <v>0</v>
      </c>
    </row>
    <row r="20" spans="1:34" s="6" customFormat="1" ht="12.75">
      <c r="A20" s="187" t="s">
        <v>73</v>
      </c>
      <c r="B20" s="191">
        <f>Dati!B18</f>
        <v>0</v>
      </c>
      <c r="C20" s="67">
        <f>RegistroPresenze!C21</f>
        <v>3</v>
      </c>
      <c r="D20" s="44">
        <f>RegistroPresenze!D21</f>
        <v>2.5</v>
      </c>
      <c r="E20" s="44">
        <f>RegistroPresenze!E21</f>
        <v>2.5</v>
      </c>
      <c r="F20" s="45">
        <f>RegistroPresenze!F21</f>
        <v>0</v>
      </c>
      <c r="G20" s="67">
        <f>RegistroPresenze!G21</f>
        <v>0</v>
      </c>
      <c r="H20" s="44">
        <f>RegistroPresenze!H21</f>
        <v>0</v>
      </c>
      <c r="I20" s="44">
        <f>RegistroPresenze!I21</f>
        <v>0</v>
      </c>
      <c r="J20" s="46">
        <f>RegistroPresenze!J21</f>
        <v>0</v>
      </c>
      <c r="K20" s="43">
        <f>RegistroPresenze!K21</f>
        <v>0</v>
      </c>
      <c r="L20" s="44">
        <f>RegistroPresenze!L21</f>
        <v>0</v>
      </c>
      <c r="M20" s="44">
        <f>RegistroPresenze!M21</f>
        <v>0</v>
      </c>
      <c r="N20" s="45">
        <f>RegistroPresenze!N21</f>
        <v>0</v>
      </c>
      <c r="O20" s="67">
        <f>RegistroPresenze!O21</f>
        <v>0</v>
      </c>
      <c r="P20" s="44">
        <f>RegistroPresenze!P21</f>
        <v>0</v>
      </c>
      <c r="Q20" s="44">
        <f>RegistroPresenze!Q21</f>
        <v>0</v>
      </c>
      <c r="R20" s="46">
        <f>RegistroPresenze!R21</f>
        <v>0</v>
      </c>
      <c r="S20" s="43">
        <f>RegistroPresenze!S21</f>
        <v>0</v>
      </c>
      <c r="T20" s="44">
        <f>RegistroPresenze!T21</f>
        <v>0</v>
      </c>
      <c r="U20" s="44">
        <f>RegistroPresenze!U21</f>
        <v>0</v>
      </c>
      <c r="V20" s="45">
        <f>RegistroPresenze!V21</f>
        <v>0</v>
      </c>
      <c r="W20" s="67">
        <f>RegistroPresenze!W21</f>
        <v>0</v>
      </c>
      <c r="X20" s="44">
        <f>RegistroPresenze!X21</f>
        <v>0</v>
      </c>
      <c r="Y20" s="44">
        <f>RegistroPresenze!Y21</f>
        <v>0</v>
      </c>
      <c r="Z20" s="46">
        <f>RegistroPresenze!Z21</f>
        <v>0</v>
      </c>
      <c r="AA20" s="43">
        <f>RegistroPresenze!AA21</f>
        <v>0</v>
      </c>
      <c r="AB20" s="44">
        <f>RegistroPresenze!AB21</f>
        <v>0</v>
      </c>
      <c r="AC20" s="44">
        <f>RegistroPresenze!AC21</f>
        <v>0</v>
      </c>
      <c r="AD20" s="45">
        <f>RegistroPresenze!AD21</f>
        <v>0</v>
      </c>
      <c r="AE20" s="67">
        <f>RegistroPresenze!AE21</f>
        <v>0</v>
      </c>
      <c r="AF20" s="46">
        <f>RegistroPresenze!AF21</f>
        <v>0</v>
      </c>
      <c r="AG20" s="68">
        <f t="shared" si="0"/>
        <v>8</v>
      </c>
      <c r="AH20" s="69">
        <f t="shared" si="1"/>
        <v>0</v>
      </c>
    </row>
    <row r="21" spans="1:34" s="6" customFormat="1" ht="12.75">
      <c r="A21" s="187" t="s">
        <v>74</v>
      </c>
      <c r="B21" s="191">
        <f>Dati!B19</f>
        <v>0</v>
      </c>
      <c r="C21" s="67">
        <f>RegistroPresenze!C22</f>
        <v>3</v>
      </c>
      <c r="D21" s="44">
        <f>RegistroPresenze!D22</f>
        <v>2.5</v>
      </c>
      <c r="E21" s="44">
        <f>RegistroPresenze!E22</f>
        <v>2.5</v>
      </c>
      <c r="F21" s="45">
        <f>RegistroPresenze!F22</f>
        <v>0</v>
      </c>
      <c r="G21" s="67">
        <f>RegistroPresenze!G22</f>
        <v>0</v>
      </c>
      <c r="H21" s="44">
        <f>RegistroPresenze!H22</f>
        <v>0</v>
      </c>
      <c r="I21" s="44">
        <f>RegistroPresenze!I22</f>
        <v>0</v>
      </c>
      <c r="J21" s="46">
        <f>RegistroPresenze!J22</f>
        <v>0</v>
      </c>
      <c r="K21" s="43">
        <f>RegistroPresenze!K22</f>
        <v>0</v>
      </c>
      <c r="L21" s="44">
        <f>RegistroPresenze!L22</f>
        <v>0</v>
      </c>
      <c r="M21" s="44">
        <f>RegistroPresenze!M22</f>
        <v>0</v>
      </c>
      <c r="N21" s="45">
        <f>RegistroPresenze!N22</f>
        <v>0</v>
      </c>
      <c r="O21" s="67">
        <f>RegistroPresenze!O22</f>
        <v>0</v>
      </c>
      <c r="P21" s="44">
        <f>RegistroPresenze!P22</f>
        <v>0</v>
      </c>
      <c r="Q21" s="44">
        <f>RegistroPresenze!Q22</f>
        <v>0</v>
      </c>
      <c r="R21" s="46">
        <f>RegistroPresenze!R22</f>
        <v>0</v>
      </c>
      <c r="S21" s="43">
        <f>RegistroPresenze!S22</f>
        <v>0</v>
      </c>
      <c r="T21" s="44">
        <f>RegistroPresenze!T22</f>
        <v>0</v>
      </c>
      <c r="U21" s="44">
        <f>RegistroPresenze!U22</f>
        <v>0</v>
      </c>
      <c r="V21" s="45">
        <f>RegistroPresenze!V22</f>
        <v>0</v>
      </c>
      <c r="W21" s="67">
        <f>RegistroPresenze!W22</f>
        <v>0</v>
      </c>
      <c r="X21" s="44">
        <f>RegistroPresenze!X22</f>
        <v>0</v>
      </c>
      <c r="Y21" s="44">
        <f>RegistroPresenze!Y22</f>
        <v>0</v>
      </c>
      <c r="Z21" s="46">
        <f>RegistroPresenze!Z22</f>
        <v>0</v>
      </c>
      <c r="AA21" s="43">
        <f>RegistroPresenze!AA22</f>
        <v>0</v>
      </c>
      <c r="AB21" s="44">
        <f>RegistroPresenze!AB22</f>
        <v>0</v>
      </c>
      <c r="AC21" s="44">
        <f>RegistroPresenze!AC22</f>
        <v>0</v>
      </c>
      <c r="AD21" s="45">
        <f>RegistroPresenze!AD22</f>
        <v>0</v>
      </c>
      <c r="AE21" s="67">
        <f>RegistroPresenze!AE22</f>
        <v>0</v>
      </c>
      <c r="AF21" s="46">
        <f>RegistroPresenze!AF22</f>
        <v>0</v>
      </c>
      <c r="AG21" s="68">
        <f t="shared" si="0"/>
        <v>8</v>
      </c>
      <c r="AH21" s="69">
        <f t="shared" si="1"/>
        <v>0</v>
      </c>
    </row>
    <row r="22" spans="1:34" s="6" customFormat="1" ht="12.75">
      <c r="A22" s="187" t="s">
        <v>75</v>
      </c>
      <c r="B22" s="191">
        <f>Dati!B20</f>
        <v>0</v>
      </c>
      <c r="C22" s="67">
        <f>RegistroPresenze!C23</f>
        <v>3</v>
      </c>
      <c r="D22" s="44">
        <f>RegistroPresenze!D23</f>
        <v>2.5</v>
      </c>
      <c r="E22" s="44">
        <f>RegistroPresenze!E23</f>
        <v>2.5</v>
      </c>
      <c r="F22" s="45">
        <f>RegistroPresenze!F23</f>
        <v>0</v>
      </c>
      <c r="G22" s="67">
        <f>RegistroPresenze!G23</f>
        <v>0</v>
      </c>
      <c r="H22" s="44">
        <f>RegistroPresenze!H23</f>
        <v>0</v>
      </c>
      <c r="I22" s="44">
        <f>RegistroPresenze!I23</f>
        <v>0</v>
      </c>
      <c r="J22" s="46">
        <f>RegistroPresenze!J23</f>
        <v>0</v>
      </c>
      <c r="K22" s="43">
        <f>RegistroPresenze!K23</f>
        <v>0</v>
      </c>
      <c r="L22" s="44">
        <f>RegistroPresenze!L23</f>
        <v>0</v>
      </c>
      <c r="M22" s="44">
        <f>RegistroPresenze!M23</f>
        <v>0</v>
      </c>
      <c r="N22" s="45">
        <f>RegistroPresenze!N23</f>
        <v>0</v>
      </c>
      <c r="O22" s="67">
        <f>RegistroPresenze!O23</f>
        <v>0</v>
      </c>
      <c r="P22" s="44">
        <f>RegistroPresenze!P23</f>
        <v>0</v>
      </c>
      <c r="Q22" s="44">
        <f>RegistroPresenze!Q23</f>
        <v>0</v>
      </c>
      <c r="R22" s="46">
        <f>RegistroPresenze!R23</f>
        <v>0</v>
      </c>
      <c r="S22" s="43">
        <f>RegistroPresenze!S23</f>
        <v>0</v>
      </c>
      <c r="T22" s="44">
        <f>RegistroPresenze!T23</f>
        <v>0</v>
      </c>
      <c r="U22" s="44">
        <f>RegistroPresenze!U23</f>
        <v>0</v>
      </c>
      <c r="V22" s="45">
        <f>RegistroPresenze!V23</f>
        <v>0</v>
      </c>
      <c r="W22" s="67">
        <f>RegistroPresenze!W23</f>
        <v>0</v>
      </c>
      <c r="X22" s="44">
        <f>RegistroPresenze!X23</f>
        <v>0</v>
      </c>
      <c r="Y22" s="44">
        <f>RegistroPresenze!Y23</f>
        <v>0</v>
      </c>
      <c r="Z22" s="46">
        <f>RegistroPresenze!Z23</f>
        <v>0</v>
      </c>
      <c r="AA22" s="43">
        <f>RegistroPresenze!AA23</f>
        <v>0</v>
      </c>
      <c r="AB22" s="44">
        <f>RegistroPresenze!AB23</f>
        <v>0</v>
      </c>
      <c r="AC22" s="44">
        <f>RegistroPresenze!AC23</f>
        <v>0</v>
      </c>
      <c r="AD22" s="45">
        <f>RegistroPresenze!AD23</f>
        <v>0</v>
      </c>
      <c r="AE22" s="67">
        <f>RegistroPresenze!AE23</f>
        <v>0</v>
      </c>
      <c r="AF22" s="46">
        <f>RegistroPresenze!AF23</f>
        <v>0</v>
      </c>
      <c r="AG22" s="68">
        <f t="shared" si="0"/>
        <v>8</v>
      </c>
      <c r="AH22" s="69">
        <f t="shared" si="1"/>
        <v>0</v>
      </c>
    </row>
    <row r="23" spans="1:34" s="6" customFormat="1" ht="12.75">
      <c r="A23" s="187" t="s">
        <v>76</v>
      </c>
      <c r="B23" s="191">
        <f>Dati!B21</f>
        <v>0</v>
      </c>
      <c r="C23" s="67">
        <f>RegistroPresenze!C24</f>
        <v>3</v>
      </c>
      <c r="D23" s="44">
        <f>RegistroPresenze!D24</f>
        <v>2.5</v>
      </c>
      <c r="E23" s="44">
        <f>RegistroPresenze!E24</f>
        <v>2.5</v>
      </c>
      <c r="F23" s="45">
        <f>RegistroPresenze!F24</f>
        <v>0</v>
      </c>
      <c r="G23" s="67">
        <f>RegistroPresenze!G24</f>
        <v>0</v>
      </c>
      <c r="H23" s="44">
        <f>RegistroPresenze!H24</f>
        <v>0</v>
      </c>
      <c r="I23" s="44">
        <f>RegistroPresenze!I24</f>
        <v>0</v>
      </c>
      <c r="J23" s="46">
        <f>RegistroPresenze!J24</f>
        <v>0</v>
      </c>
      <c r="K23" s="43">
        <f>RegistroPresenze!K24</f>
        <v>0</v>
      </c>
      <c r="L23" s="44">
        <f>RegistroPresenze!L24</f>
        <v>0</v>
      </c>
      <c r="M23" s="44">
        <f>RegistroPresenze!M24</f>
        <v>0</v>
      </c>
      <c r="N23" s="45">
        <f>RegistroPresenze!N24</f>
        <v>0</v>
      </c>
      <c r="O23" s="67">
        <f>RegistroPresenze!O24</f>
        <v>0</v>
      </c>
      <c r="P23" s="44">
        <f>RegistroPresenze!P24</f>
        <v>0</v>
      </c>
      <c r="Q23" s="44">
        <f>RegistroPresenze!Q24</f>
        <v>0</v>
      </c>
      <c r="R23" s="46">
        <f>RegistroPresenze!R24</f>
        <v>0</v>
      </c>
      <c r="S23" s="43">
        <f>RegistroPresenze!S24</f>
        <v>0</v>
      </c>
      <c r="T23" s="44">
        <f>RegistroPresenze!T24</f>
        <v>0</v>
      </c>
      <c r="U23" s="44">
        <f>RegistroPresenze!U24</f>
        <v>0</v>
      </c>
      <c r="V23" s="45">
        <f>RegistroPresenze!V24</f>
        <v>0</v>
      </c>
      <c r="W23" s="67">
        <f>RegistroPresenze!W24</f>
        <v>0</v>
      </c>
      <c r="X23" s="44">
        <f>RegistroPresenze!X24</f>
        <v>0</v>
      </c>
      <c r="Y23" s="44">
        <f>RegistroPresenze!Y24</f>
        <v>0</v>
      </c>
      <c r="Z23" s="46">
        <f>RegistroPresenze!Z24</f>
        <v>0</v>
      </c>
      <c r="AA23" s="43">
        <f>RegistroPresenze!AA24</f>
        <v>0</v>
      </c>
      <c r="AB23" s="44">
        <f>RegistroPresenze!AB24</f>
        <v>0</v>
      </c>
      <c r="AC23" s="44">
        <f>RegistroPresenze!AC24</f>
        <v>0</v>
      </c>
      <c r="AD23" s="45">
        <f>RegistroPresenze!AD24</f>
        <v>0</v>
      </c>
      <c r="AE23" s="67">
        <f>RegistroPresenze!AE24</f>
        <v>0</v>
      </c>
      <c r="AF23" s="46">
        <f>RegistroPresenze!AF24</f>
        <v>0</v>
      </c>
      <c r="AG23" s="68">
        <f t="shared" si="0"/>
        <v>8</v>
      </c>
      <c r="AH23" s="69">
        <f t="shared" si="1"/>
        <v>0</v>
      </c>
    </row>
    <row r="24" spans="1:34" s="6" customFormat="1" ht="12.75">
      <c r="A24" s="187" t="s">
        <v>77</v>
      </c>
      <c r="B24" s="191">
        <f>Dati!B22</f>
        <v>0</v>
      </c>
      <c r="C24" s="67">
        <f>RegistroPresenze!C25</f>
        <v>3</v>
      </c>
      <c r="D24" s="44">
        <f>RegistroPresenze!D25</f>
        <v>2.5</v>
      </c>
      <c r="E24" s="44">
        <f>RegistroPresenze!E25</f>
        <v>2.5</v>
      </c>
      <c r="F24" s="45">
        <f>RegistroPresenze!F25</f>
        <v>0</v>
      </c>
      <c r="G24" s="67">
        <f>RegistroPresenze!G25</f>
        <v>0</v>
      </c>
      <c r="H24" s="44">
        <f>RegistroPresenze!H25</f>
        <v>0</v>
      </c>
      <c r="I24" s="44">
        <f>RegistroPresenze!I25</f>
        <v>0</v>
      </c>
      <c r="J24" s="46">
        <f>RegistroPresenze!J25</f>
        <v>0</v>
      </c>
      <c r="K24" s="43">
        <f>RegistroPresenze!K25</f>
        <v>0</v>
      </c>
      <c r="L24" s="44">
        <f>RegistroPresenze!L25</f>
        <v>0</v>
      </c>
      <c r="M24" s="44">
        <f>RegistroPresenze!M25</f>
        <v>0</v>
      </c>
      <c r="N24" s="45">
        <f>RegistroPresenze!N25</f>
        <v>0</v>
      </c>
      <c r="O24" s="67">
        <f>RegistroPresenze!O25</f>
        <v>0</v>
      </c>
      <c r="P24" s="44">
        <f>RegistroPresenze!P25</f>
        <v>0</v>
      </c>
      <c r="Q24" s="44">
        <f>RegistroPresenze!Q25</f>
        <v>0</v>
      </c>
      <c r="R24" s="46">
        <f>RegistroPresenze!R25</f>
        <v>0</v>
      </c>
      <c r="S24" s="43">
        <f>RegistroPresenze!S25</f>
        <v>0</v>
      </c>
      <c r="T24" s="44">
        <f>RegistroPresenze!T25</f>
        <v>0</v>
      </c>
      <c r="U24" s="44">
        <f>RegistroPresenze!U25</f>
        <v>0</v>
      </c>
      <c r="V24" s="45">
        <f>RegistroPresenze!V25</f>
        <v>0</v>
      </c>
      <c r="W24" s="67">
        <f>RegistroPresenze!W25</f>
        <v>0</v>
      </c>
      <c r="X24" s="44">
        <f>RegistroPresenze!X25</f>
        <v>0</v>
      </c>
      <c r="Y24" s="44">
        <f>RegistroPresenze!Y25</f>
        <v>0</v>
      </c>
      <c r="Z24" s="46">
        <f>RegistroPresenze!Z25</f>
        <v>0</v>
      </c>
      <c r="AA24" s="43">
        <f>RegistroPresenze!AA25</f>
        <v>0</v>
      </c>
      <c r="AB24" s="44">
        <f>RegistroPresenze!AB25</f>
        <v>0</v>
      </c>
      <c r="AC24" s="44">
        <f>RegistroPresenze!AC25</f>
        <v>0</v>
      </c>
      <c r="AD24" s="45">
        <f>RegistroPresenze!AD25</f>
        <v>0</v>
      </c>
      <c r="AE24" s="67">
        <f>RegistroPresenze!AE25</f>
        <v>0</v>
      </c>
      <c r="AF24" s="46">
        <f>RegistroPresenze!AF25</f>
        <v>0</v>
      </c>
      <c r="AG24" s="68">
        <f t="shared" si="0"/>
        <v>8</v>
      </c>
      <c r="AH24" s="69">
        <f t="shared" si="1"/>
        <v>0</v>
      </c>
    </row>
    <row r="25" spans="1:34" s="6" customFormat="1" ht="12.75">
      <c r="A25" s="187" t="s">
        <v>78</v>
      </c>
      <c r="B25" s="191">
        <f>Dati!B23</f>
        <v>0</v>
      </c>
      <c r="C25" s="67">
        <f>RegistroPresenze!C26</f>
        <v>3</v>
      </c>
      <c r="D25" s="44">
        <f>RegistroPresenze!D26</f>
        <v>2.5</v>
      </c>
      <c r="E25" s="44">
        <f>RegistroPresenze!E26</f>
        <v>2.5</v>
      </c>
      <c r="F25" s="45">
        <f>RegistroPresenze!F26</f>
        <v>0</v>
      </c>
      <c r="G25" s="67">
        <f>RegistroPresenze!G26</f>
        <v>0</v>
      </c>
      <c r="H25" s="44">
        <f>RegistroPresenze!H26</f>
        <v>0</v>
      </c>
      <c r="I25" s="44">
        <f>RegistroPresenze!I26</f>
        <v>0</v>
      </c>
      <c r="J25" s="46">
        <f>RegistroPresenze!J26</f>
        <v>0</v>
      </c>
      <c r="K25" s="43">
        <f>RegistroPresenze!K26</f>
        <v>0</v>
      </c>
      <c r="L25" s="44">
        <f>RegistroPresenze!L26</f>
        <v>0</v>
      </c>
      <c r="M25" s="44">
        <f>RegistroPresenze!M26</f>
        <v>0</v>
      </c>
      <c r="N25" s="45">
        <f>RegistroPresenze!N26</f>
        <v>0</v>
      </c>
      <c r="O25" s="67">
        <f>RegistroPresenze!O26</f>
        <v>0</v>
      </c>
      <c r="P25" s="44">
        <f>RegistroPresenze!P26</f>
        <v>0</v>
      </c>
      <c r="Q25" s="44">
        <f>RegistroPresenze!Q26</f>
        <v>0</v>
      </c>
      <c r="R25" s="46">
        <f>RegistroPresenze!R26</f>
        <v>0</v>
      </c>
      <c r="S25" s="43">
        <f>RegistroPresenze!S26</f>
        <v>0</v>
      </c>
      <c r="T25" s="44">
        <f>RegistroPresenze!T26</f>
        <v>0</v>
      </c>
      <c r="U25" s="44">
        <f>RegistroPresenze!U26</f>
        <v>0</v>
      </c>
      <c r="V25" s="45">
        <f>RegistroPresenze!V26</f>
        <v>0</v>
      </c>
      <c r="W25" s="67">
        <f>RegistroPresenze!W26</f>
        <v>0</v>
      </c>
      <c r="X25" s="44">
        <f>RegistroPresenze!X26</f>
        <v>0</v>
      </c>
      <c r="Y25" s="44">
        <f>RegistroPresenze!Y26</f>
        <v>0</v>
      </c>
      <c r="Z25" s="46">
        <f>RegistroPresenze!Z26</f>
        <v>0</v>
      </c>
      <c r="AA25" s="43">
        <f>RegistroPresenze!AA26</f>
        <v>0</v>
      </c>
      <c r="AB25" s="44">
        <f>RegistroPresenze!AB26</f>
        <v>0</v>
      </c>
      <c r="AC25" s="44">
        <f>RegistroPresenze!AC26</f>
        <v>0</v>
      </c>
      <c r="AD25" s="45">
        <f>RegistroPresenze!AD26</f>
        <v>0</v>
      </c>
      <c r="AE25" s="67">
        <f>RegistroPresenze!AE26</f>
        <v>0</v>
      </c>
      <c r="AF25" s="46">
        <f>RegistroPresenze!AF26</f>
        <v>0</v>
      </c>
      <c r="AG25" s="68">
        <f t="shared" si="0"/>
        <v>8</v>
      </c>
      <c r="AH25" s="69">
        <f t="shared" si="1"/>
        <v>0</v>
      </c>
    </row>
    <row r="26" spans="1:34" s="6" customFormat="1" ht="12.75">
      <c r="A26" s="187" t="s">
        <v>79</v>
      </c>
      <c r="B26" s="191">
        <f>Dati!B24</f>
        <v>0</v>
      </c>
      <c r="C26" s="67" t="str">
        <f>RegistroPresenze!C27</f>
        <v>A</v>
      </c>
      <c r="D26" s="44">
        <f>RegistroPresenze!D27</f>
        <v>2.5</v>
      </c>
      <c r="E26" s="44">
        <f>RegistroPresenze!E27</f>
        <v>2.5</v>
      </c>
      <c r="F26" s="45">
        <f>RegistroPresenze!F27</f>
        <v>0</v>
      </c>
      <c r="G26" s="67">
        <f>RegistroPresenze!G27</f>
        <v>0</v>
      </c>
      <c r="H26" s="44">
        <f>RegistroPresenze!H27</f>
        <v>0</v>
      </c>
      <c r="I26" s="44">
        <f>RegistroPresenze!I27</f>
        <v>0</v>
      </c>
      <c r="J26" s="46">
        <f>RegistroPresenze!J27</f>
        <v>0</v>
      </c>
      <c r="K26" s="43">
        <f>RegistroPresenze!K27</f>
        <v>0</v>
      </c>
      <c r="L26" s="44">
        <f>RegistroPresenze!L27</f>
        <v>0</v>
      </c>
      <c r="M26" s="44">
        <f>RegistroPresenze!M27</f>
        <v>0</v>
      </c>
      <c r="N26" s="45">
        <f>RegistroPresenze!N27</f>
        <v>0</v>
      </c>
      <c r="O26" s="67">
        <f>RegistroPresenze!O27</f>
        <v>0</v>
      </c>
      <c r="P26" s="44">
        <f>RegistroPresenze!P27</f>
        <v>0</v>
      </c>
      <c r="Q26" s="44">
        <f>RegistroPresenze!Q27</f>
        <v>0</v>
      </c>
      <c r="R26" s="46">
        <f>RegistroPresenze!R27</f>
        <v>0</v>
      </c>
      <c r="S26" s="43">
        <f>RegistroPresenze!S27</f>
        <v>0</v>
      </c>
      <c r="T26" s="44">
        <f>RegistroPresenze!T27</f>
        <v>0</v>
      </c>
      <c r="U26" s="44">
        <f>RegistroPresenze!U27</f>
        <v>0</v>
      </c>
      <c r="V26" s="45">
        <f>RegistroPresenze!V27</f>
        <v>0</v>
      </c>
      <c r="W26" s="67">
        <f>RegistroPresenze!W27</f>
        <v>0</v>
      </c>
      <c r="X26" s="44">
        <f>RegistroPresenze!X27</f>
        <v>0</v>
      </c>
      <c r="Y26" s="44">
        <f>RegistroPresenze!Y27</f>
        <v>0</v>
      </c>
      <c r="Z26" s="46">
        <f>RegistroPresenze!Z27</f>
        <v>0</v>
      </c>
      <c r="AA26" s="43">
        <f>RegistroPresenze!AA27</f>
        <v>0</v>
      </c>
      <c r="AB26" s="44">
        <f>RegistroPresenze!AB27</f>
        <v>0</v>
      </c>
      <c r="AC26" s="44">
        <f>RegistroPresenze!AC27</f>
        <v>0</v>
      </c>
      <c r="AD26" s="45">
        <f>RegistroPresenze!AD27</f>
        <v>0</v>
      </c>
      <c r="AE26" s="67">
        <f>RegistroPresenze!AE27</f>
        <v>0</v>
      </c>
      <c r="AF26" s="46">
        <f>RegistroPresenze!AF27</f>
        <v>0</v>
      </c>
      <c r="AG26" s="68">
        <f t="shared" si="0"/>
        <v>5</v>
      </c>
      <c r="AH26" s="69">
        <f t="shared" si="1"/>
        <v>1</v>
      </c>
    </row>
    <row r="27" spans="1:34" s="6" customFormat="1" ht="12.75">
      <c r="A27" s="187" t="s">
        <v>80</v>
      </c>
      <c r="B27" s="191">
        <f>Dati!B25</f>
        <v>0</v>
      </c>
      <c r="C27" s="67">
        <f>RegistroPresenze!C28</f>
        <v>3</v>
      </c>
      <c r="D27" s="44" t="str">
        <f>RegistroPresenze!D28</f>
        <v>A</v>
      </c>
      <c r="E27" s="44">
        <f>RegistroPresenze!E28</f>
        <v>2.5</v>
      </c>
      <c r="F27" s="45">
        <f>RegistroPresenze!F28</f>
        <v>0</v>
      </c>
      <c r="G27" s="67">
        <f>RegistroPresenze!G28</f>
        <v>0</v>
      </c>
      <c r="H27" s="44">
        <f>RegistroPresenze!H28</f>
        <v>0</v>
      </c>
      <c r="I27" s="44">
        <f>RegistroPresenze!I28</f>
        <v>0</v>
      </c>
      <c r="J27" s="46">
        <f>RegistroPresenze!J28</f>
        <v>0</v>
      </c>
      <c r="K27" s="43">
        <f>RegistroPresenze!K28</f>
        <v>0</v>
      </c>
      <c r="L27" s="44">
        <f>RegistroPresenze!L28</f>
        <v>0</v>
      </c>
      <c r="M27" s="44">
        <f>RegistroPresenze!M28</f>
        <v>0</v>
      </c>
      <c r="N27" s="45">
        <f>RegistroPresenze!N28</f>
        <v>0</v>
      </c>
      <c r="O27" s="67">
        <f>RegistroPresenze!O28</f>
        <v>0</v>
      </c>
      <c r="P27" s="44">
        <f>RegistroPresenze!P28</f>
        <v>0</v>
      </c>
      <c r="Q27" s="44">
        <f>RegistroPresenze!Q28</f>
        <v>0</v>
      </c>
      <c r="R27" s="46">
        <f>RegistroPresenze!R28</f>
        <v>0</v>
      </c>
      <c r="S27" s="43">
        <f>RegistroPresenze!S28</f>
        <v>0</v>
      </c>
      <c r="T27" s="44">
        <f>RegistroPresenze!T28</f>
        <v>0</v>
      </c>
      <c r="U27" s="44">
        <f>RegistroPresenze!U28</f>
        <v>0</v>
      </c>
      <c r="V27" s="45">
        <f>RegistroPresenze!V28</f>
        <v>0</v>
      </c>
      <c r="W27" s="67">
        <f>RegistroPresenze!W28</f>
        <v>0</v>
      </c>
      <c r="X27" s="44">
        <f>RegistroPresenze!X28</f>
        <v>0</v>
      </c>
      <c r="Y27" s="44">
        <f>RegistroPresenze!Y28</f>
        <v>0</v>
      </c>
      <c r="Z27" s="46">
        <f>RegistroPresenze!Z28</f>
        <v>0</v>
      </c>
      <c r="AA27" s="43">
        <f>RegistroPresenze!AA28</f>
        <v>0</v>
      </c>
      <c r="AB27" s="44">
        <f>RegistroPresenze!AB28</f>
        <v>0</v>
      </c>
      <c r="AC27" s="44">
        <f>RegistroPresenze!AC28</f>
        <v>0</v>
      </c>
      <c r="AD27" s="45">
        <f>RegistroPresenze!AD28</f>
        <v>0</v>
      </c>
      <c r="AE27" s="67">
        <f>RegistroPresenze!AE28</f>
        <v>0</v>
      </c>
      <c r="AF27" s="46">
        <f>RegistroPresenze!AF28</f>
        <v>0</v>
      </c>
      <c r="AG27" s="68">
        <f t="shared" si="0"/>
        <v>5.5</v>
      </c>
      <c r="AH27" s="69">
        <f t="shared" si="1"/>
        <v>1</v>
      </c>
    </row>
    <row r="28" spans="1:34" s="6" customFormat="1" ht="12.75">
      <c r="A28" s="187" t="s">
        <v>81</v>
      </c>
      <c r="B28" s="191">
        <f>Dati!B26</f>
        <v>0</v>
      </c>
      <c r="C28" s="67">
        <f>RegistroPresenze!C29</f>
        <v>3</v>
      </c>
      <c r="D28" s="44">
        <f>RegistroPresenze!D29</f>
        <v>2.5</v>
      </c>
      <c r="E28" s="44">
        <f>RegistroPresenze!E29</f>
        <v>2.5</v>
      </c>
      <c r="F28" s="45">
        <f>RegistroPresenze!F29</f>
        <v>0</v>
      </c>
      <c r="G28" s="67">
        <f>RegistroPresenze!G29</f>
        <v>0</v>
      </c>
      <c r="H28" s="44">
        <f>RegistroPresenze!H29</f>
        <v>0</v>
      </c>
      <c r="I28" s="44">
        <f>RegistroPresenze!I29</f>
        <v>0</v>
      </c>
      <c r="J28" s="46">
        <f>RegistroPresenze!J29</f>
        <v>0</v>
      </c>
      <c r="K28" s="43">
        <f>RegistroPresenze!K29</f>
        <v>0</v>
      </c>
      <c r="L28" s="44">
        <f>RegistroPresenze!L29</f>
        <v>0</v>
      </c>
      <c r="M28" s="44">
        <f>RegistroPresenze!M29</f>
        <v>0</v>
      </c>
      <c r="N28" s="45">
        <f>RegistroPresenze!N29</f>
        <v>0</v>
      </c>
      <c r="O28" s="67">
        <f>RegistroPresenze!O29</f>
        <v>0</v>
      </c>
      <c r="P28" s="44">
        <f>RegistroPresenze!P29</f>
        <v>0</v>
      </c>
      <c r="Q28" s="44">
        <f>RegistroPresenze!Q29</f>
        <v>0</v>
      </c>
      <c r="R28" s="46">
        <f>RegistroPresenze!R29</f>
        <v>0</v>
      </c>
      <c r="S28" s="43">
        <f>RegistroPresenze!S29</f>
        <v>0</v>
      </c>
      <c r="T28" s="44">
        <f>RegistroPresenze!T29</f>
        <v>0</v>
      </c>
      <c r="U28" s="44">
        <f>RegistroPresenze!U29</f>
        <v>0</v>
      </c>
      <c r="V28" s="45">
        <f>RegistroPresenze!V29</f>
        <v>0</v>
      </c>
      <c r="W28" s="67">
        <f>RegistroPresenze!W29</f>
        <v>0</v>
      </c>
      <c r="X28" s="44">
        <f>RegistroPresenze!X29</f>
        <v>0</v>
      </c>
      <c r="Y28" s="44">
        <f>RegistroPresenze!Y29</f>
        <v>0</v>
      </c>
      <c r="Z28" s="46">
        <f>RegistroPresenze!Z29</f>
        <v>0</v>
      </c>
      <c r="AA28" s="43">
        <f>RegistroPresenze!AA29</f>
        <v>0</v>
      </c>
      <c r="AB28" s="44">
        <f>RegistroPresenze!AB29</f>
        <v>0</v>
      </c>
      <c r="AC28" s="44">
        <f>RegistroPresenze!AC29</f>
        <v>0</v>
      </c>
      <c r="AD28" s="45">
        <f>RegistroPresenze!AD29</f>
        <v>0</v>
      </c>
      <c r="AE28" s="67">
        <f>RegistroPresenze!AE29</f>
        <v>0</v>
      </c>
      <c r="AF28" s="46">
        <f>RegistroPresenze!AF29</f>
        <v>0</v>
      </c>
      <c r="AG28" s="68">
        <f t="shared" si="0"/>
        <v>8</v>
      </c>
      <c r="AH28" s="69">
        <f t="shared" si="1"/>
        <v>0</v>
      </c>
    </row>
    <row r="29" spans="1:34" s="6" customFormat="1" ht="12.75">
      <c r="A29" s="187" t="s">
        <v>82</v>
      </c>
      <c r="B29" s="191">
        <f>Dati!B27</f>
        <v>0</v>
      </c>
      <c r="C29" s="67">
        <f>RegistroPresenze!C30</f>
        <v>3</v>
      </c>
      <c r="D29" s="44">
        <f>RegistroPresenze!D30</f>
        <v>2.5</v>
      </c>
      <c r="E29" s="44" t="str">
        <f>RegistroPresenze!E30</f>
        <v>A</v>
      </c>
      <c r="F29" s="45">
        <f>RegistroPresenze!F30</f>
        <v>0</v>
      </c>
      <c r="G29" s="67">
        <f>RegistroPresenze!G30</f>
        <v>0</v>
      </c>
      <c r="H29" s="44">
        <f>RegistroPresenze!H30</f>
        <v>0</v>
      </c>
      <c r="I29" s="44">
        <f>RegistroPresenze!I30</f>
        <v>0</v>
      </c>
      <c r="J29" s="46">
        <f>RegistroPresenze!J30</f>
        <v>0</v>
      </c>
      <c r="K29" s="43">
        <f>RegistroPresenze!K30</f>
        <v>0</v>
      </c>
      <c r="L29" s="44">
        <f>RegistroPresenze!L30</f>
        <v>0</v>
      </c>
      <c r="M29" s="44">
        <f>RegistroPresenze!M30</f>
        <v>0</v>
      </c>
      <c r="N29" s="45">
        <f>RegistroPresenze!N30</f>
        <v>0</v>
      </c>
      <c r="O29" s="67">
        <f>RegistroPresenze!O30</f>
        <v>0</v>
      </c>
      <c r="P29" s="44">
        <f>RegistroPresenze!P30</f>
        <v>0</v>
      </c>
      <c r="Q29" s="44">
        <f>RegistroPresenze!Q30</f>
        <v>0</v>
      </c>
      <c r="R29" s="46">
        <f>RegistroPresenze!R30</f>
        <v>0</v>
      </c>
      <c r="S29" s="43">
        <f>RegistroPresenze!S30</f>
        <v>0</v>
      </c>
      <c r="T29" s="44">
        <f>RegistroPresenze!T30</f>
        <v>0</v>
      </c>
      <c r="U29" s="44">
        <f>RegistroPresenze!U30</f>
        <v>0</v>
      </c>
      <c r="V29" s="45">
        <f>RegistroPresenze!V30</f>
        <v>0</v>
      </c>
      <c r="W29" s="67">
        <f>RegistroPresenze!W30</f>
        <v>0</v>
      </c>
      <c r="X29" s="44">
        <f>RegistroPresenze!X30</f>
        <v>0</v>
      </c>
      <c r="Y29" s="44">
        <f>RegistroPresenze!Y30</f>
        <v>0</v>
      </c>
      <c r="Z29" s="46">
        <f>RegistroPresenze!Z30</f>
        <v>0</v>
      </c>
      <c r="AA29" s="43">
        <f>RegistroPresenze!AA30</f>
        <v>0</v>
      </c>
      <c r="AB29" s="44">
        <f>RegistroPresenze!AB30</f>
        <v>0</v>
      </c>
      <c r="AC29" s="44">
        <f>RegistroPresenze!AC30</f>
        <v>0</v>
      </c>
      <c r="AD29" s="45">
        <f>RegistroPresenze!AD30</f>
        <v>0</v>
      </c>
      <c r="AE29" s="67">
        <f>RegistroPresenze!AE30</f>
        <v>0</v>
      </c>
      <c r="AF29" s="46">
        <f>RegistroPresenze!AF30</f>
        <v>0</v>
      </c>
      <c r="AG29" s="68">
        <f t="shared" si="0"/>
        <v>5.5</v>
      </c>
      <c r="AH29" s="69">
        <f t="shared" si="1"/>
        <v>1</v>
      </c>
    </row>
    <row r="30" spans="1:34" s="6" customFormat="1" ht="12.75">
      <c r="A30" s="187" t="s">
        <v>83</v>
      </c>
      <c r="B30" s="191">
        <f>Dati!B28</f>
        <v>0</v>
      </c>
      <c r="C30" s="67">
        <f>RegistroPresenze!C31</f>
        <v>3</v>
      </c>
      <c r="D30" s="44">
        <f>RegistroPresenze!D31</f>
        <v>2.5</v>
      </c>
      <c r="E30" s="44">
        <f>RegistroPresenze!E31</f>
        <v>2.5</v>
      </c>
      <c r="F30" s="45">
        <f>RegistroPresenze!F31</f>
        <v>0</v>
      </c>
      <c r="G30" s="67">
        <f>RegistroPresenze!G31</f>
        <v>0</v>
      </c>
      <c r="H30" s="44">
        <f>RegistroPresenze!H31</f>
        <v>0</v>
      </c>
      <c r="I30" s="44">
        <f>RegistroPresenze!I31</f>
        <v>0</v>
      </c>
      <c r="J30" s="46">
        <f>RegistroPresenze!J31</f>
        <v>0</v>
      </c>
      <c r="K30" s="43">
        <f>RegistroPresenze!K31</f>
        <v>0</v>
      </c>
      <c r="L30" s="44">
        <f>RegistroPresenze!L31</f>
        <v>0</v>
      </c>
      <c r="M30" s="44">
        <f>RegistroPresenze!M31</f>
        <v>0</v>
      </c>
      <c r="N30" s="45">
        <f>RegistroPresenze!N31</f>
        <v>0</v>
      </c>
      <c r="O30" s="67">
        <f>RegistroPresenze!O31</f>
        <v>0</v>
      </c>
      <c r="P30" s="44">
        <f>RegistroPresenze!P31</f>
        <v>0</v>
      </c>
      <c r="Q30" s="44">
        <f>RegistroPresenze!Q31</f>
        <v>0</v>
      </c>
      <c r="R30" s="46">
        <f>RegistroPresenze!R31</f>
        <v>0</v>
      </c>
      <c r="S30" s="43">
        <f>RegistroPresenze!S31</f>
        <v>0</v>
      </c>
      <c r="T30" s="44">
        <f>RegistroPresenze!T31</f>
        <v>0</v>
      </c>
      <c r="U30" s="44">
        <f>RegistroPresenze!U31</f>
        <v>0</v>
      </c>
      <c r="V30" s="45">
        <f>RegistroPresenze!V31</f>
        <v>0</v>
      </c>
      <c r="W30" s="67">
        <f>RegistroPresenze!W31</f>
        <v>0</v>
      </c>
      <c r="X30" s="44">
        <f>RegistroPresenze!X31</f>
        <v>0</v>
      </c>
      <c r="Y30" s="44">
        <f>RegistroPresenze!Y31</f>
        <v>0</v>
      </c>
      <c r="Z30" s="46">
        <f>RegistroPresenze!Z31</f>
        <v>0</v>
      </c>
      <c r="AA30" s="43">
        <f>RegistroPresenze!AA31</f>
        <v>0</v>
      </c>
      <c r="AB30" s="44">
        <f>RegistroPresenze!AB31</f>
        <v>0</v>
      </c>
      <c r="AC30" s="44">
        <f>RegistroPresenze!AC31</f>
        <v>0</v>
      </c>
      <c r="AD30" s="45">
        <f>RegistroPresenze!AD31</f>
        <v>0</v>
      </c>
      <c r="AE30" s="67">
        <f>RegistroPresenze!AE31</f>
        <v>0</v>
      </c>
      <c r="AF30" s="46">
        <f>RegistroPresenze!AF31</f>
        <v>0</v>
      </c>
      <c r="AG30" s="68">
        <f t="shared" si="0"/>
        <v>8</v>
      </c>
      <c r="AH30" s="69">
        <f t="shared" si="1"/>
        <v>0</v>
      </c>
    </row>
    <row r="31" spans="1:34" s="6" customFormat="1" ht="12.75">
      <c r="A31" s="187" t="s">
        <v>84</v>
      </c>
      <c r="B31" s="191">
        <f>Dati!B29</f>
        <v>0</v>
      </c>
      <c r="C31" s="67" t="str">
        <f>RegistroPresenze!C32</f>
        <v>A</v>
      </c>
      <c r="D31" s="44">
        <f>RegistroPresenze!D32</f>
        <v>2.5</v>
      </c>
      <c r="E31" s="44">
        <f>RegistroPresenze!E32</f>
        <v>2.5</v>
      </c>
      <c r="F31" s="45">
        <f>RegistroPresenze!F32</f>
        <v>0</v>
      </c>
      <c r="G31" s="67">
        <f>RegistroPresenze!G32</f>
        <v>0</v>
      </c>
      <c r="H31" s="44">
        <f>RegistroPresenze!H32</f>
        <v>0</v>
      </c>
      <c r="I31" s="44">
        <f>RegistroPresenze!I32</f>
        <v>0</v>
      </c>
      <c r="J31" s="46">
        <f>RegistroPresenze!J32</f>
        <v>0</v>
      </c>
      <c r="K31" s="43">
        <f>RegistroPresenze!K32</f>
        <v>0</v>
      </c>
      <c r="L31" s="44">
        <f>RegistroPresenze!L32</f>
        <v>0</v>
      </c>
      <c r="M31" s="44">
        <f>RegistroPresenze!M32</f>
        <v>0</v>
      </c>
      <c r="N31" s="45">
        <f>RegistroPresenze!N32</f>
        <v>0</v>
      </c>
      <c r="O31" s="67">
        <f>RegistroPresenze!O32</f>
        <v>0</v>
      </c>
      <c r="P31" s="44">
        <f>RegistroPresenze!P32</f>
        <v>0</v>
      </c>
      <c r="Q31" s="44">
        <f>RegistroPresenze!Q32</f>
        <v>0</v>
      </c>
      <c r="R31" s="46">
        <f>RegistroPresenze!R32</f>
        <v>0</v>
      </c>
      <c r="S31" s="43">
        <f>RegistroPresenze!S32</f>
        <v>0</v>
      </c>
      <c r="T31" s="44">
        <f>RegistroPresenze!T32</f>
        <v>0</v>
      </c>
      <c r="U31" s="44">
        <f>RegistroPresenze!U32</f>
        <v>0</v>
      </c>
      <c r="V31" s="45">
        <f>RegistroPresenze!V32</f>
        <v>0</v>
      </c>
      <c r="W31" s="67">
        <f>RegistroPresenze!W32</f>
        <v>0</v>
      </c>
      <c r="X31" s="44">
        <f>RegistroPresenze!X32</f>
        <v>0</v>
      </c>
      <c r="Y31" s="44">
        <f>RegistroPresenze!Y32</f>
        <v>0</v>
      </c>
      <c r="Z31" s="46">
        <f>RegistroPresenze!Z32</f>
        <v>0</v>
      </c>
      <c r="AA31" s="43">
        <f>RegistroPresenze!AA32</f>
        <v>0</v>
      </c>
      <c r="AB31" s="44">
        <f>RegistroPresenze!AB32</f>
        <v>0</v>
      </c>
      <c r="AC31" s="44">
        <f>RegistroPresenze!AC32</f>
        <v>0</v>
      </c>
      <c r="AD31" s="45">
        <f>RegistroPresenze!AD32</f>
        <v>0</v>
      </c>
      <c r="AE31" s="67">
        <f>RegistroPresenze!AE32</f>
        <v>0</v>
      </c>
      <c r="AF31" s="46">
        <f>RegistroPresenze!AF32</f>
        <v>0</v>
      </c>
      <c r="AG31" s="68">
        <f t="shared" si="0"/>
        <v>5</v>
      </c>
      <c r="AH31" s="69">
        <f t="shared" si="1"/>
        <v>1</v>
      </c>
    </row>
    <row r="32" spans="1:34" s="6" customFormat="1" ht="12.75">
      <c r="A32" s="188" t="s">
        <v>85</v>
      </c>
      <c r="B32" s="191">
        <f>Dati!B30</f>
        <v>0</v>
      </c>
      <c r="C32" s="67">
        <f>RegistroPresenze!C33</f>
        <v>3</v>
      </c>
      <c r="D32" s="44">
        <f>RegistroPresenze!D33</f>
        <v>2.5</v>
      </c>
      <c r="E32" s="44">
        <f>RegistroPresenze!E33</f>
        <v>2.5</v>
      </c>
      <c r="F32" s="45">
        <f>RegistroPresenze!F33</f>
        <v>0</v>
      </c>
      <c r="G32" s="67">
        <f>RegistroPresenze!G33</f>
        <v>0</v>
      </c>
      <c r="H32" s="44">
        <f>RegistroPresenze!H33</f>
        <v>0</v>
      </c>
      <c r="I32" s="44">
        <f>RegistroPresenze!I33</f>
        <v>0</v>
      </c>
      <c r="J32" s="46">
        <f>RegistroPresenze!J33</f>
        <v>0</v>
      </c>
      <c r="K32" s="43">
        <f>RegistroPresenze!K33</f>
        <v>0</v>
      </c>
      <c r="L32" s="44">
        <f>RegistroPresenze!L33</f>
        <v>0</v>
      </c>
      <c r="M32" s="44">
        <f>RegistroPresenze!M33</f>
        <v>0</v>
      </c>
      <c r="N32" s="45">
        <f>RegistroPresenze!N33</f>
        <v>0</v>
      </c>
      <c r="O32" s="67">
        <f>RegistroPresenze!O33</f>
        <v>0</v>
      </c>
      <c r="P32" s="44">
        <f>RegistroPresenze!P33</f>
        <v>0</v>
      </c>
      <c r="Q32" s="44">
        <f>RegistroPresenze!Q33</f>
        <v>0</v>
      </c>
      <c r="R32" s="46">
        <f>RegistroPresenze!R33</f>
        <v>0</v>
      </c>
      <c r="S32" s="43">
        <f>RegistroPresenze!S33</f>
        <v>0</v>
      </c>
      <c r="T32" s="44">
        <f>RegistroPresenze!T33</f>
        <v>0</v>
      </c>
      <c r="U32" s="44">
        <f>RegistroPresenze!U33</f>
        <v>0</v>
      </c>
      <c r="V32" s="45">
        <f>RegistroPresenze!V33</f>
        <v>0</v>
      </c>
      <c r="W32" s="67">
        <f>RegistroPresenze!W33</f>
        <v>0</v>
      </c>
      <c r="X32" s="44">
        <f>RegistroPresenze!X33</f>
        <v>0</v>
      </c>
      <c r="Y32" s="44">
        <f>RegistroPresenze!Y33</f>
        <v>0</v>
      </c>
      <c r="Z32" s="46">
        <f>RegistroPresenze!Z33</f>
        <v>0</v>
      </c>
      <c r="AA32" s="43">
        <f>RegistroPresenze!AA33</f>
        <v>0</v>
      </c>
      <c r="AB32" s="44">
        <f>RegistroPresenze!AB33</f>
        <v>0</v>
      </c>
      <c r="AC32" s="44">
        <f>RegistroPresenze!AC33</f>
        <v>0</v>
      </c>
      <c r="AD32" s="45">
        <f>RegistroPresenze!AD33</f>
        <v>0</v>
      </c>
      <c r="AE32" s="67">
        <f>RegistroPresenze!AE33</f>
        <v>0</v>
      </c>
      <c r="AF32" s="46">
        <f>RegistroPresenze!AF33</f>
        <v>0</v>
      </c>
      <c r="AG32" s="68">
        <f t="shared" si="0"/>
        <v>8</v>
      </c>
      <c r="AH32" s="69">
        <f t="shared" si="1"/>
        <v>0</v>
      </c>
    </row>
    <row r="33" spans="1:34" s="6" customFormat="1" ht="13.5" thickBot="1">
      <c r="A33" s="189">
        <v>25</v>
      </c>
      <c r="B33" s="192">
        <f>Dati!B31</f>
        <v>0</v>
      </c>
      <c r="C33" s="70" t="str">
        <f>RegistroPresenze!C34</f>
        <v> </v>
      </c>
      <c r="D33" s="49" t="str">
        <f>RegistroPresenze!D34</f>
        <v> </v>
      </c>
      <c r="E33" s="49">
        <f>RegistroPresenze!E34</f>
        <v>0</v>
      </c>
      <c r="F33" s="50">
        <f>RegistroPresenze!F34</f>
        <v>0</v>
      </c>
      <c r="G33" s="70">
        <f>RegistroPresenze!G34</f>
        <v>0</v>
      </c>
      <c r="H33" s="49">
        <f>RegistroPresenze!H34</f>
        <v>0</v>
      </c>
      <c r="I33" s="49">
        <f>RegistroPresenze!I34</f>
        <v>0</v>
      </c>
      <c r="J33" s="51">
        <f>RegistroPresenze!J34</f>
        <v>0</v>
      </c>
      <c r="K33" s="48">
        <f>RegistroPresenze!K34</f>
        <v>0</v>
      </c>
      <c r="L33" s="49">
        <f>RegistroPresenze!L34</f>
        <v>0</v>
      </c>
      <c r="M33" s="49">
        <f>RegistroPresenze!M34</f>
        <v>0</v>
      </c>
      <c r="N33" s="50">
        <f>RegistroPresenze!N34</f>
        <v>0</v>
      </c>
      <c r="O33" s="70">
        <f>RegistroPresenze!O34</f>
        <v>0</v>
      </c>
      <c r="P33" s="49">
        <f>RegistroPresenze!P34</f>
        <v>0</v>
      </c>
      <c r="Q33" s="49">
        <f>RegistroPresenze!Q34</f>
        <v>0</v>
      </c>
      <c r="R33" s="51">
        <f>RegistroPresenze!R34</f>
        <v>0</v>
      </c>
      <c r="S33" s="48">
        <f>RegistroPresenze!S34</f>
        <v>0</v>
      </c>
      <c r="T33" s="49">
        <f>RegistroPresenze!T34</f>
        <v>0</v>
      </c>
      <c r="U33" s="49">
        <f>RegistroPresenze!U34</f>
        <v>0</v>
      </c>
      <c r="V33" s="50">
        <f>RegistroPresenze!V34</f>
        <v>0</v>
      </c>
      <c r="W33" s="70">
        <f>RegistroPresenze!W34</f>
        <v>0</v>
      </c>
      <c r="X33" s="49">
        <f>RegistroPresenze!X34</f>
        <v>0</v>
      </c>
      <c r="Y33" s="49">
        <f>RegistroPresenze!Y34</f>
        <v>0</v>
      </c>
      <c r="Z33" s="51">
        <f>RegistroPresenze!Z34</f>
        <v>0</v>
      </c>
      <c r="AA33" s="48">
        <f>RegistroPresenze!AA34</f>
        <v>0</v>
      </c>
      <c r="AB33" s="49">
        <f>RegistroPresenze!AB34</f>
        <v>0</v>
      </c>
      <c r="AC33" s="49">
        <f>RegistroPresenze!AC34</f>
        <v>0</v>
      </c>
      <c r="AD33" s="50">
        <f>RegistroPresenze!AD34</f>
        <v>0</v>
      </c>
      <c r="AE33" s="70">
        <f>RegistroPresenze!AE34</f>
        <v>0</v>
      </c>
      <c r="AF33" s="51">
        <f>RegistroPresenze!AF34</f>
        <v>0</v>
      </c>
      <c r="AG33" s="71">
        <f t="shared" si="0"/>
        <v>0</v>
      </c>
      <c r="AH33" s="72">
        <f t="shared" si="1"/>
        <v>0</v>
      </c>
    </row>
    <row r="34" spans="1:34" ht="12.75">
      <c r="A34" s="39"/>
      <c r="B34" s="40"/>
      <c r="C34" s="73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9"/>
    </row>
  </sheetData>
  <sheetProtection password="C1C9" sheet="1" objects="1" scenarios="1"/>
  <mergeCells count="44">
    <mergeCell ref="AE4:AF4"/>
    <mergeCell ref="A1:A8"/>
    <mergeCell ref="K4:N4"/>
    <mergeCell ref="O4:R4"/>
    <mergeCell ref="S4:V4"/>
    <mergeCell ref="W4:Z4"/>
    <mergeCell ref="AA4:AD4"/>
    <mergeCell ref="F5:F7"/>
    <mergeCell ref="G5:G7"/>
    <mergeCell ref="H5:H7"/>
    <mergeCell ref="N5:N7"/>
    <mergeCell ref="O5:O7"/>
    <mergeCell ref="C5:C7"/>
    <mergeCell ref="D5:D7"/>
    <mergeCell ref="E5:E7"/>
    <mergeCell ref="I5:I7"/>
    <mergeCell ref="J5:J7"/>
    <mergeCell ref="K5:K7"/>
    <mergeCell ref="L5:L7"/>
    <mergeCell ref="M5:M7"/>
    <mergeCell ref="P5:P7"/>
    <mergeCell ref="Q5:Q7"/>
    <mergeCell ref="R5:R7"/>
    <mergeCell ref="S5:S7"/>
    <mergeCell ref="T5:T7"/>
    <mergeCell ref="U5:U7"/>
    <mergeCell ref="V5:V7"/>
    <mergeCell ref="W5:W7"/>
    <mergeCell ref="AD5:AD7"/>
    <mergeCell ref="AE5:AE7"/>
    <mergeCell ref="X5:X7"/>
    <mergeCell ref="Y5:Y7"/>
    <mergeCell ref="Z5:Z7"/>
    <mergeCell ref="AA5:AA7"/>
    <mergeCell ref="B1:AH1"/>
    <mergeCell ref="B2:AH2"/>
    <mergeCell ref="B3:AH3"/>
    <mergeCell ref="AF5:AF7"/>
    <mergeCell ref="C4:F4"/>
    <mergeCell ref="G4:J4"/>
    <mergeCell ref="AG4:AG8"/>
    <mergeCell ref="AH4:AH8"/>
    <mergeCell ref="AB5:AB7"/>
    <mergeCell ref="AC5:AC7"/>
  </mergeCells>
  <printOptions/>
  <pageMargins left="0.75" right="0.75" top="1" bottom="1" header="0.5" footer="0.5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40"/>
  <sheetViews>
    <sheetView showZeros="0" zoomScale="75" zoomScaleNormal="75" zoomScaleSheetLayoutView="100" workbookViewId="0" topLeftCell="A1">
      <selection activeCell="A1" sqref="A1:A6"/>
    </sheetView>
  </sheetViews>
  <sheetFormatPr defaultColWidth="9.140625" defaultRowHeight="12.75"/>
  <cols>
    <col min="1" max="1" width="7.28125" style="15" customWidth="1"/>
    <col min="2" max="2" width="62.00390625" style="2" customWidth="1"/>
    <col min="3" max="3" width="7.57421875" style="12" hidden="1" customWidth="1"/>
    <col min="4" max="4" width="14.421875" style="4" hidden="1" customWidth="1"/>
    <col min="5" max="20" width="2.00390625" style="11" hidden="1" customWidth="1"/>
    <col min="21" max="21" width="0.5625" style="4" hidden="1" customWidth="1"/>
    <col min="22" max="22" width="38.8515625" style="0" customWidth="1"/>
    <col min="23" max="23" width="13.00390625" style="0" customWidth="1"/>
    <col min="24" max="24" width="13.28125" style="6" customWidth="1"/>
    <col min="25" max="25" width="8.8515625" style="6" hidden="1" customWidth="1"/>
    <col min="26" max="26" width="9.7109375" style="6" hidden="1" customWidth="1"/>
    <col min="27" max="27" width="9.421875" style="0" hidden="1" customWidth="1"/>
    <col min="28" max="41" width="2.7109375" style="1" hidden="1" customWidth="1"/>
  </cols>
  <sheetData>
    <row r="1" spans="1:47" s="9" customFormat="1" ht="34.5" customHeight="1" thickBot="1">
      <c r="A1" s="506" t="s">
        <v>127</v>
      </c>
      <c r="B1" s="510" t="str">
        <f>Dati!B1</f>
        <v> CORSO LIVELLO - A - Cod Ist, LTAA1073 - Cod Scuola LTIC81600A</v>
      </c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2"/>
      <c r="U1" s="280" t="str">
        <f>Dati!U1</f>
        <v>ISTITUTO COMPRENSIVO "DON MILANI" LATINA</v>
      </c>
      <c r="V1" s="489" t="str">
        <f>Dati!U1</f>
        <v>ISTITUTO COMPRENSIVO "DON MILANI" LATINA</v>
      </c>
      <c r="W1" s="490"/>
      <c r="X1" s="491"/>
      <c r="Y1" s="281"/>
      <c r="Z1" s="281"/>
      <c r="AA1" s="281"/>
      <c r="AB1" s="281"/>
      <c r="AC1" s="281"/>
      <c r="AD1" s="281"/>
      <c r="AE1" s="281"/>
      <c r="AF1" s="281"/>
      <c r="AG1" s="282"/>
      <c r="AH1" s="193" t="s">
        <v>60</v>
      </c>
      <c r="AI1" s="193" t="s">
        <v>60</v>
      </c>
      <c r="AJ1" s="193" t="s">
        <v>115</v>
      </c>
      <c r="AK1" s="193" t="s">
        <v>60</v>
      </c>
      <c r="AL1" s="193" t="s">
        <v>60</v>
      </c>
      <c r="AM1" s="193" t="s">
        <v>60</v>
      </c>
      <c r="AN1" s="193" t="s">
        <v>60</v>
      </c>
      <c r="AO1" s="193" t="s">
        <v>60</v>
      </c>
      <c r="AP1" s="193" t="s">
        <v>60</v>
      </c>
      <c r="AQ1" s="7" t="s">
        <v>60</v>
      </c>
      <c r="AR1" s="8"/>
      <c r="AS1" s="8"/>
      <c r="AT1" s="8"/>
      <c r="AU1" s="8"/>
    </row>
    <row r="2" spans="1:42" s="9" customFormat="1" ht="15" customHeight="1" thickBot="1">
      <c r="A2" s="507"/>
      <c r="B2" s="446" t="str">
        <f>Dati!B2</f>
        <v>Direttore Corso Dott. Santo Reitano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8"/>
      <c r="U2" s="320" t="str">
        <f>Dati!U3</f>
        <v>http://www.istruzione.it/posta_docenti/default.htm</v>
      </c>
      <c r="V2" s="498" t="str">
        <f>Dati!U3</f>
        <v>http://www.istruzione.it/posta_docenti/default.htm</v>
      </c>
      <c r="W2" s="498"/>
      <c r="X2" s="498"/>
      <c r="Y2" s="283"/>
      <c r="Z2" s="283"/>
      <c r="AA2" s="283"/>
      <c r="AB2" s="283"/>
      <c r="AC2" s="283"/>
      <c r="AD2" s="283"/>
      <c r="AE2" s="283"/>
      <c r="AF2" s="283"/>
      <c r="AG2" s="284"/>
      <c r="AH2" s="198"/>
      <c r="AI2" s="198"/>
      <c r="AJ2" s="198"/>
      <c r="AK2" s="198"/>
      <c r="AL2" s="198"/>
      <c r="AM2" s="198"/>
      <c r="AN2" s="198"/>
      <c r="AO2" s="198"/>
      <c r="AP2" s="199"/>
    </row>
    <row r="3" spans="1:42" s="9" customFormat="1" ht="15" customHeight="1" thickBot="1">
      <c r="A3" s="507"/>
      <c r="B3" s="446" t="str">
        <f>Dati!B3</f>
        <v>Responsabile organizzativo: Prof. Giuseppe Patti</v>
      </c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8"/>
      <c r="U3" s="321"/>
      <c r="V3" s="492" t="str">
        <f>Dati!V4</f>
        <v>Posta elettronica</v>
      </c>
      <c r="W3" s="493"/>
      <c r="X3" s="494"/>
      <c r="Y3" s="555" t="s">
        <v>60</v>
      </c>
      <c r="Z3" s="556"/>
      <c r="AA3" s="557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9"/>
    </row>
    <row r="4" spans="1:42" s="9" customFormat="1" ht="15" customHeight="1" thickBot="1">
      <c r="A4" s="507"/>
      <c r="B4" s="449" t="str">
        <f>Dati!B4</f>
        <v>Tutor d'aula: ins. Linda Giannini - Patrizia Carlaccini</v>
      </c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  <c r="P4" s="450"/>
      <c r="Q4" s="450"/>
      <c r="R4" s="450"/>
      <c r="S4" s="450"/>
      <c r="T4" s="451"/>
      <c r="U4" s="521" t="s">
        <v>140</v>
      </c>
      <c r="V4" s="495"/>
      <c r="W4" s="496"/>
      <c r="X4" s="497"/>
      <c r="Y4" s="555" t="s">
        <v>88</v>
      </c>
      <c r="Z4" s="556"/>
      <c r="AA4" s="557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9"/>
    </row>
    <row r="5" spans="1:42" ht="25.5" customHeight="1">
      <c r="A5" s="507"/>
      <c r="B5" s="513" t="str">
        <f>Dati!B5</f>
        <v>Docenti corso A</v>
      </c>
      <c r="C5" s="523" t="s">
        <v>116</v>
      </c>
      <c r="D5" s="524"/>
      <c r="E5" s="515" t="s">
        <v>27</v>
      </c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  <c r="Q5" s="516"/>
      <c r="R5" s="516"/>
      <c r="S5" s="516"/>
      <c r="T5" s="517"/>
      <c r="U5" s="522"/>
      <c r="V5" s="551" t="str">
        <f>Dati!V5</f>
        <v> E-mail</v>
      </c>
      <c r="W5" s="553" t="str">
        <f>Dati!W5</f>
        <v>Password Origine</v>
      </c>
      <c r="X5" s="553" t="str">
        <f>Dati!X5</f>
        <v>Password Modificata</v>
      </c>
      <c r="Y5" s="558" t="s">
        <v>86</v>
      </c>
      <c r="Z5" s="559" t="s">
        <v>139</v>
      </c>
      <c r="AA5" s="561" t="s">
        <v>138</v>
      </c>
      <c r="AB5" s="549" t="s">
        <v>61</v>
      </c>
      <c r="AC5" s="549"/>
      <c r="AD5" s="549"/>
      <c r="AE5" s="549"/>
      <c r="AF5" s="549"/>
      <c r="AG5" s="549"/>
      <c r="AH5" s="549"/>
      <c r="AI5" s="549"/>
      <c r="AJ5" s="549"/>
      <c r="AK5" s="549"/>
      <c r="AL5" s="549"/>
      <c r="AM5" s="549"/>
      <c r="AN5" s="549"/>
      <c r="AO5" s="550"/>
      <c r="AP5" s="39"/>
    </row>
    <row r="6" spans="1:42" ht="13.5" thickBot="1">
      <c r="A6" s="507"/>
      <c r="B6" s="514"/>
      <c r="C6" s="525"/>
      <c r="D6" s="526"/>
      <c r="E6" s="518"/>
      <c r="F6" s="519"/>
      <c r="G6" s="519"/>
      <c r="H6" s="519"/>
      <c r="I6" s="519"/>
      <c r="J6" s="519"/>
      <c r="K6" s="519"/>
      <c r="L6" s="519"/>
      <c r="M6" s="519"/>
      <c r="N6" s="519"/>
      <c r="O6" s="519"/>
      <c r="P6" s="519"/>
      <c r="Q6" s="519"/>
      <c r="R6" s="519"/>
      <c r="S6" s="519"/>
      <c r="T6" s="520"/>
      <c r="U6" s="522"/>
      <c r="V6" s="552"/>
      <c r="W6" s="554"/>
      <c r="X6" s="554"/>
      <c r="Y6" s="558"/>
      <c r="Z6" s="560"/>
      <c r="AA6" s="560"/>
      <c r="AB6" s="200">
        <v>1</v>
      </c>
      <c r="AC6" s="201">
        <v>2</v>
      </c>
      <c r="AD6" s="201">
        <v>3</v>
      </c>
      <c r="AE6" s="201">
        <v>4</v>
      </c>
      <c r="AF6" s="201">
        <v>5</v>
      </c>
      <c r="AG6" s="201">
        <v>6</v>
      </c>
      <c r="AH6" s="201">
        <v>7</v>
      </c>
      <c r="AI6" s="201">
        <v>8</v>
      </c>
      <c r="AJ6" s="201">
        <v>9</v>
      </c>
      <c r="AK6" s="201">
        <v>10</v>
      </c>
      <c r="AL6" s="201">
        <v>11</v>
      </c>
      <c r="AM6" s="201">
        <v>12</v>
      </c>
      <c r="AN6" s="201">
        <v>13</v>
      </c>
      <c r="AO6" s="202">
        <v>14</v>
      </c>
      <c r="AP6" s="39"/>
    </row>
    <row r="7" spans="1:42" ht="15">
      <c r="A7" s="203" t="s">
        <v>62</v>
      </c>
      <c r="B7" s="204" t="str">
        <f>Dati!B7</f>
        <v>Cognome Nome</v>
      </c>
      <c r="C7" s="205">
        <v>22378</v>
      </c>
      <c r="D7" s="206"/>
      <c r="E7" s="207" t="s">
        <v>91</v>
      </c>
      <c r="F7" s="207" t="s">
        <v>91</v>
      </c>
      <c r="G7" s="207" t="s">
        <v>92</v>
      </c>
      <c r="H7" s="207" t="s">
        <v>104</v>
      </c>
      <c r="I7" s="207" t="s">
        <v>94</v>
      </c>
      <c r="J7" s="207" t="s">
        <v>89</v>
      </c>
      <c r="K7" s="207">
        <v>6</v>
      </c>
      <c r="L7" s="207">
        <v>1</v>
      </c>
      <c r="M7" s="207" t="s">
        <v>90</v>
      </c>
      <c r="N7" s="207">
        <v>4</v>
      </c>
      <c r="O7" s="207">
        <v>7</v>
      </c>
      <c r="P7" s="207" t="s">
        <v>91</v>
      </c>
      <c r="Q7" s="207">
        <v>2</v>
      </c>
      <c r="R7" s="207">
        <v>6</v>
      </c>
      <c r="S7" s="207">
        <v>2</v>
      </c>
      <c r="T7" s="207">
        <v>0</v>
      </c>
      <c r="U7" s="208" t="s">
        <v>0</v>
      </c>
      <c r="V7" s="209">
        <f>Dati!V7</f>
        <v>0</v>
      </c>
      <c r="W7" s="210">
        <f>Dati!W7</f>
        <v>0</v>
      </c>
      <c r="X7" s="210">
        <f>Dati!X7</f>
        <v>0</v>
      </c>
      <c r="Y7" s="123"/>
      <c r="Z7" s="211" t="s">
        <v>29</v>
      </c>
      <c r="AA7" s="211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212"/>
      <c r="AP7" s="39"/>
    </row>
    <row r="8" spans="1:42" ht="15">
      <c r="A8" s="213" t="s">
        <v>63</v>
      </c>
      <c r="B8" s="214" t="str">
        <f>Dati!B8</f>
        <v>Cognome Nome</v>
      </c>
      <c r="C8" s="215"/>
      <c r="D8" s="216"/>
      <c r="E8" s="217" t="s">
        <v>90</v>
      </c>
      <c r="F8" s="217" t="s">
        <v>95</v>
      </c>
      <c r="G8" s="217" t="s">
        <v>99</v>
      </c>
      <c r="H8" s="217" t="s">
        <v>95</v>
      </c>
      <c r="I8" s="217" t="s">
        <v>92</v>
      </c>
      <c r="J8" s="217" t="s">
        <v>104</v>
      </c>
      <c r="K8" s="217">
        <v>5</v>
      </c>
      <c r="L8" s="217">
        <v>4</v>
      </c>
      <c r="M8" s="217" t="s">
        <v>93</v>
      </c>
      <c r="N8" s="217">
        <v>5</v>
      </c>
      <c r="O8" s="217">
        <v>1</v>
      </c>
      <c r="P8" s="217" t="s">
        <v>90</v>
      </c>
      <c r="Q8" s="217">
        <v>1</v>
      </c>
      <c r="R8" s="217">
        <v>2</v>
      </c>
      <c r="S8" s="217">
        <v>2</v>
      </c>
      <c r="T8" s="217" t="s">
        <v>90</v>
      </c>
      <c r="U8" s="218" t="s">
        <v>53</v>
      </c>
      <c r="V8" s="219">
        <f>Dati!V8</f>
        <v>0</v>
      </c>
      <c r="W8" s="220">
        <f>Dati!W8</f>
        <v>0</v>
      </c>
      <c r="X8" s="220">
        <f>Dati!X8</f>
        <v>0</v>
      </c>
      <c r="Y8" s="126"/>
      <c r="Z8" s="221"/>
      <c r="AA8" s="221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222"/>
      <c r="AP8" s="39"/>
    </row>
    <row r="9" spans="1:42" ht="15">
      <c r="A9" s="213" t="s">
        <v>64</v>
      </c>
      <c r="B9" s="214" t="str">
        <f>Dati!B9</f>
        <v>Cognome Nome</v>
      </c>
      <c r="C9" s="215">
        <v>17801</v>
      </c>
      <c r="D9" s="216"/>
      <c r="E9" s="217" t="s">
        <v>96</v>
      </c>
      <c r="F9" s="217" t="s">
        <v>106</v>
      </c>
      <c r="G9" s="217" t="s">
        <v>92</v>
      </c>
      <c r="H9" s="217" t="s">
        <v>90</v>
      </c>
      <c r="I9" s="217" t="s">
        <v>107</v>
      </c>
      <c r="J9" s="217" t="s">
        <v>99</v>
      </c>
      <c r="K9" s="217">
        <v>4</v>
      </c>
      <c r="L9" s="217">
        <v>8</v>
      </c>
      <c r="M9" s="217" t="s">
        <v>101</v>
      </c>
      <c r="N9" s="217">
        <v>6</v>
      </c>
      <c r="O9" s="217">
        <v>5</v>
      </c>
      <c r="P9" s="217" t="s">
        <v>100</v>
      </c>
      <c r="Q9" s="217">
        <v>8</v>
      </c>
      <c r="R9" s="217">
        <v>3</v>
      </c>
      <c r="S9" s="217">
        <v>9</v>
      </c>
      <c r="T9" s="217" t="s">
        <v>104</v>
      </c>
      <c r="U9" s="218" t="s">
        <v>0</v>
      </c>
      <c r="V9" s="219">
        <f>Dati!V9</f>
        <v>0</v>
      </c>
      <c r="W9" s="220">
        <f>Dati!W9</f>
        <v>0</v>
      </c>
      <c r="X9" s="220">
        <f>Dati!X9</f>
        <v>0</v>
      </c>
      <c r="Y9" s="126"/>
      <c r="Z9" s="221" t="s">
        <v>30</v>
      </c>
      <c r="AA9" s="221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222"/>
      <c r="AP9" s="39"/>
    </row>
    <row r="10" spans="1:42" ht="15">
      <c r="A10" s="213" t="s">
        <v>65</v>
      </c>
      <c r="B10" s="214" t="str">
        <f>Dati!B10</f>
        <v>Cognome Nome</v>
      </c>
      <c r="C10" s="215">
        <v>20650</v>
      </c>
      <c r="D10" s="216"/>
      <c r="E10" s="223" t="s">
        <v>106</v>
      </c>
      <c r="F10" s="223" t="s">
        <v>104</v>
      </c>
      <c r="G10" s="223" t="s">
        <v>98</v>
      </c>
      <c r="H10" s="223" t="s">
        <v>91</v>
      </c>
      <c r="I10" s="223" t="s">
        <v>91</v>
      </c>
      <c r="J10" s="223" t="s">
        <v>103</v>
      </c>
      <c r="K10" s="223">
        <v>5</v>
      </c>
      <c r="L10" s="223">
        <v>6</v>
      </c>
      <c r="M10" s="223" t="s">
        <v>96</v>
      </c>
      <c r="N10" s="223">
        <v>5</v>
      </c>
      <c r="O10" s="223">
        <v>4</v>
      </c>
      <c r="P10" s="223" t="s">
        <v>99</v>
      </c>
      <c r="Q10" s="223">
        <v>1</v>
      </c>
      <c r="R10" s="223">
        <v>6</v>
      </c>
      <c r="S10" s="223">
        <v>6</v>
      </c>
      <c r="T10" s="223" t="s">
        <v>89</v>
      </c>
      <c r="U10" s="218" t="s">
        <v>2</v>
      </c>
      <c r="V10" s="219">
        <f>Dati!V10</f>
        <v>0</v>
      </c>
      <c r="W10" s="220">
        <f>Dati!W10</f>
        <v>0</v>
      </c>
      <c r="X10" s="220">
        <f>Dati!X10</f>
        <v>0</v>
      </c>
      <c r="Y10" s="126"/>
      <c r="Z10" s="221" t="s">
        <v>50</v>
      </c>
      <c r="AA10" s="221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222"/>
      <c r="AP10" s="39"/>
    </row>
    <row r="11" spans="1:42" ht="15">
      <c r="A11" s="213" t="s">
        <v>66</v>
      </c>
      <c r="B11" s="214">
        <f>Dati!B11</f>
        <v>0</v>
      </c>
      <c r="C11" s="215">
        <v>18612</v>
      </c>
      <c r="D11" s="216"/>
      <c r="E11" s="217" t="s">
        <v>91</v>
      </c>
      <c r="F11" s="217" t="s">
        <v>92</v>
      </c>
      <c r="G11" s="217" t="s">
        <v>103</v>
      </c>
      <c r="H11" s="217" t="s">
        <v>95</v>
      </c>
      <c r="I11" s="217" t="s">
        <v>96</v>
      </c>
      <c r="J11" s="217" t="s">
        <v>102</v>
      </c>
      <c r="K11" s="217">
        <v>5</v>
      </c>
      <c r="L11" s="217">
        <v>0</v>
      </c>
      <c r="M11" s="217" t="s">
        <v>103</v>
      </c>
      <c r="N11" s="217">
        <v>5</v>
      </c>
      <c r="O11" s="217">
        <v>5</v>
      </c>
      <c r="P11" s="217" t="s">
        <v>100</v>
      </c>
      <c r="Q11" s="217">
        <v>8</v>
      </c>
      <c r="R11" s="217">
        <v>3</v>
      </c>
      <c r="S11" s="217">
        <v>9</v>
      </c>
      <c r="T11" s="217" t="s">
        <v>103</v>
      </c>
      <c r="U11" s="218" t="s">
        <v>0</v>
      </c>
      <c r="V11" s="219">
        <f>Dati!V11</f>
        <v>0</v>
      </c>
      <c r="W11" s="220">
        <f>Dati!W11</f>
        <v>0</v>
      </c>
      <c r="X11" s="220">
        <f>Dati!X11</f>
        <v>0</v>
      </c>
      <c r="Y11" s="126" t="s">
        <v>87</v>
      </c>
      <c r="Z11" s="221" t="s">
        <v>23</v>
      </c>
      <c r="AA11" s="221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222"/>
      <c r="AP11" s="39"/>
    </row>
    <row r="12" spans="1:42" ht="15">
      <c r="A12" s="213" t="s">
        <v>67</v>
      </c>
      <c r="B12" s="214">
        <f>Dati!B12</f>
        <v>0</v>
      </c>
      <c r="C12" s="215">
        <v>17098</v>
      </c>
      <c r="D12" s="216"/>
      <c r="E12" s="217" t="s">
        <v>90</v>
      </c>
      <c r="F12" s="217" t="s">
        <v>90</v>
      </c>
      <c r="G12" s="217" t="s">
        <v>90</v>
      </c>
      <c r="H12" s="217" t="s">
        <v>91</v>
      </c>
      <c r="I12" s="217" t="s">
        <v>92</v>
      </c>
      <c r="J12" s="217" t="s">
        <v>89</v>
      </c>
      <c r="K12" s="217">
        <v>4</v>
      </c>
      <c r="L12" s="217">
        <v>6</v>
      </c>
      <c r="M12" s="217" t="s">
        <v>92</v>
      </c>
      <c r="N12" s="217">
        <v>6</v>
      </c>
      <c r="O12" s="217">
        <v>3</v>
      </c>
      <c r="P12" s="217" t="s">
        <v>93</v>
      </c>
      <c r="Q12" s="217">
        <v>7</v>
      </c>
      <c r="R12" s="217">
        <v>4</v>
      </c>
      <c r="S12" s="217">
        <v>9</v>
      </c>
      <c r="T12" s="217" t="s">
        <v>94</v>
      </c>
      <c r="U12" s="218" t="s">
        <v>1</v>
      </c>
      <c r="V12" s="219">
        <f>Dati!V12</f>
        <v>0</v>
      </c>
      <c r="W12" s="220">
        <f>Dati!W12</f>
        <v>0</v>
      </c>
      <c r="X12" s="220">
        <f>Dati!X12</f>
        <v>0</v>
      </c>
      <c r="Y12" s="126"/>
      <c r="Z12" s="221" t="s">
        <v>28</v>
      </c>
      <c r="AA12" s="221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222"/>
      <c r="AP12" s="39"/>
    </row>
    <row r="13" spans="1:42" ht="15">
      <c r="A13" s="213" t="s">
        <v>68</v>
      </c>
      <c r="B13" s="214">
        <f>Dati!B13</f>
        <v>0</v>
      </c>
      <c r="C13" s="215">
        <v>21296</v>
      </c>
      <c r="D13" s="216" t="s">
        <v>110</v>
      </c>
      <c r="E13" s="217" t="s">
        <v>90</v>
      </c>
      <c r="F13" s="217" t="s">
        <v>96</v>
      </c>
      <c r="G13" s="217" t="s">
        <v>106</v>
      </c>
      <c r="H13" s="217" t="s">
        <v>89</v>
      </c>
      <c r="I13" s="217" t="s">
        <v>90</v>
      </c>
      <c r="J13" s="217" t="s">
        <v>99</v>
      </c>
      <c r="K13" s="217">
        <v>5</v>
      </c>
      <c r="L13" s="217">
        <v>8</v>
      </c>
      <c r="M13" s="217" t="s">
        <v>90</v>
      </c>
      <c r="N13" s="217">
        <v>6</v>
      </c>
      <c r="O13" s="217">
        <v>1</v>
      </c>
      <c r="P13" s="217" t="s">
        <v>102</v>
      </c>
      <c r="Q13" s="217">
        <v>4</v>
      </c>
      <c r="R13" s="217">
        <v>7</v>
      </c>
      <c r="S13" s="217">
        <v>2</v>
      </c>
      <c r="T13" s="217" t="s">
        <v>103</v>
      </c>
      <c r="U13" s="218" t="s">
        <v>57</v>
      </c>
      <c r="V13" s="219">
        <f>Dati!V13</f>
        <v>0</v>
      </c>
      <c r="W13" s="220">
        <f>Dati!W13</f>
        <v>0</v>
      </c>
      <c r="X13" s="220">
        <f>Dati!X13</f>
        <v>0</v>
      </c>
      <c r="Y13" s="126"/>
      <c r="Z13" s="221"/>
      <c r="AA13" s="221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222"/>
      <c r="AP13" s="39"/>
    </row>
    <row r="14" spans="1:42" ht="15">
      <c r="A14" s="213" t="s">
        <v>69</v>
      </c>
      <c r="B14" s="214">
        <f>Dati!B14</f>
        <v>0</v>
      </c>
      <c r="C14" s="215">
        <v>15935</v>
      </c>
      <c r="D14" s="216"/>
      <c r="E14" s="217" t="s">
        <v>90</v>
      </c>
      <c r="F14" s="217" t="s">
        <v>89</v>
      </c>
      <c r="G14" s="217" t="s">
        <v>98</v>
      </c>
      <c r="H14" s="217" t="s">
        <v>104</v>
      </c>
      <c r="I14" s="217" t="s">
        <v>90</v>
      </c>
      <c r="J14" s="217" t="s">
        <v>92</v>
      </c>
      <c r="K14" s="217">
        <v>4</v>
      </c>
      <c r="L14" s="217">
        <v>3</v>
      </c>
      <c r="M14" s="217" t="s">
        <v>95</v>
      </c>
      <c r="N14" s="217">
        <v>1</v>
      </c>
      <c r="O14" s="217">
        <v>7</v>
      </c>
      <c r="P14" s="217" t="s">
        <v>98</v>
      </c>
      <c r="Q14" s="217">
        <v>1</v>
      </c>
      <c r="R14" s="217">
        <v>4</v>
      </c>
      <c r="S14" s="217">
        <v>5</v>
      </c>
      <c r="T14" s="217" t="s">
        <v>104</v>
      </c>
      <c r="U14" s="218" t="s">
        <v>0</v>
      </c>
      <c r="V14" s="219">
        <f>Dati!V14</f>
        <v>0</v>
      </c>
      <c r="W14" s="220">
        <f>Dati!W14</f>
        <v>0</v>
      </c>
      <c r="X14" s="220">
        <f>Dati!X14</f>
        <v>0</v>
      </c>
      <c r="Y14" s="126"/>
      <c r="Z14" s="221" t="s">
        <v>32</v>
      </c>
      <c r="AA14" s="221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222"/>
      <c r="AP14" s="39"/>
    </row>
    <row r="15" spans="1:42" ht="15">
      <c r="A15" s="213" t="s">
        <v>70</v>
      </c>
      <c r="B15" s="214">
        <f>Dati!B15</f>
        <v>0</v>
      </c>
      <c r="C15" s="215"/>
      <c r="D15" s="216" t="s">
        <v>111</v>
      </c>
      <c r="E15" s="217" t="s">
        <v>100</v>
      </c>
      <c r="F15" s="217" t="s">
        <v>89</v>
      </c>
      <c r="G15" s="217" t="s">
        <v>96</v>
      </c>
      <c r="H15" s="217" t="s">
        <v>101</v>
      </c>
      <c r="I15" s="217" t="s">
        <v>92</v>
      </c>
      <c r="J15" s="217" t="s">
        <v>105</v>
      </c>
      <c r="K15" s="217">
        <v>5</v>
      </c>
      <c r="L15" s="217">
        <v>9</v>
      </c>
      <c r="M15" s="217" t="s">
        <v>92</v>
      </c>
      <c r="N15" s="217">
        <v>4</v>
      </c>
      <c r="O15" s="217">
        <v>2</v>
      </c>
      <c r="P15" s="217" t="s">
        <v>93</v>
      </c>
      <c r="Q15" s="217">
        <v>5</v>
      </c>
      <c r="R15" s="217">
        <v>0</v>
      </c>
      <c r="S15" s="217">
        <v>1</v>
      </c>
      <c r="T15" s="217" t="s">
        <v>93</v>
      </c>
      <c r="U15" s="218" t="s">
        <v>53</v>
      </c>
      <c r="V15" s="219">
        <f>Dati!V15</f>
        <v>0</v>
      </c>
      <c r="W15" s="220">
        <f>Dati!W15</f>
        <v>0</v>
      </c>
      <c r="X15" s="220">
        <f>Dati!X15</f>
        <v>0</v>
      </c>
      <c r="Y15" s="126"/>
      <c r="Z15" s="221"/>
      <c r="AA15" s="221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222"/>
      <c r="AP15" s="39"/>
    </row>
    <row r="16" spans="1:42" s="5" customFormat="1" ht="15">
      <c r="A16" s="213" t="s">
        <v>71</v>
      </c>
      <c r="B16" s="214">
        <f>Dati!B16</f>
        <v>0</v>
      </c>
      <c r="C16" s="215"/>
      <c r="D16" s="216"/>
      <c r="E16" s="217" t="s">
        <v>100</v>
      </c>
      <c r="F16" s="217" t="s">
        <v>92</v>
      </c>
      <c r="G16" s="217" t="s">
        <v>91</v>
      </c>
      <c r="H16" s="217" t="s">
        <v>92</v>
      </c>
      <c r="I16" s="217" t="s">
        <v>103</v>
      </c>
      <c r="J16" s="217" t="s">
        <v>107</v>
      </c>
      <c r="K16" s="217">
        <v>5</v>
      </c>
      <c r="L16" s="217">
        <v>0</v>
      </c>
      <c r="M16" s="217" t="s">
        <v>96</v>
      </c>
      <c r="N16" s="217">
        <v>6</v>
      </c>
      <c r="O16" s="217">
        <v>7</v>
      </c>
      <c r="P16" s="217" t="s">
        <v>90</v>
      </c>
      <c r="Q16" s="217">
        <v>6</v>
      </c>
      <c r="R16" s="217">
        <v>6</v>
      </c>
      <c r="S16" s="217">
        <v>2</v>
      </c>
      <c r="T16" s="217" t="s">
        <v>89</v>
      </c>
      <c r="U16" s="218" t="s">
        <v>55</v>
      </c>
      <c r="V16" s="219">
        <f>Dati!V16</f>
        <v>0</v>
      </c>
      <c r="W16" s="220">
        <f>Dati!W16</f>
        <v>0</v>
      </c>
      <c r="X16" s="220">
        <f>Dati!X16</f>
        <v>0</v>
      </c>
      <c r="Y16" s="129"/>
      <c r="Z16" s="224"/>
      <c r="AA16" s="224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6"/>
      <c r="AP16" s="227"/>
    </row>
    <row r="17" spans="1:42" s="5" customFormat="1" ht="15">
      <c r="A17" s="213" t="s">
        <v>72</v>
      </c>
      <c r="B17" s="214">
        <f>Dati!B17</f>
        <v>0</v>
      </c>
      <c r="C17" s="215"/>
      <c r="D17" s="216"/>
      <c r="E17" s="217" t="s">
        <v>98</v>
      </c>
      <c r="F17" s="217" t="s">
        <v>106</v>
      </c>
      <c r="G17" s="217" t="s">
        <v>106</v>
      </c>
      <c r="H17" s="217" t="s">
        <v>96</v>
      </c>
      <c r="I17" s="217" t="s">
        <v>92</v>
      </c>
      <c r="J17" s="217" t="s">
        <v>99</v>
      </c>
      <c r="K17" s="217">
        <v>5</v>
      </c>
      <c r="L17" s="217">
        <v>1</v>
      </c>
      <c r="M17" s="217" t="s">
        <v>99</v>
      </c>
      <c r="N17" s="217">
        <v>5</v>
      </c>
      <c r="O17" s="217">
        <v>4</v>
      </c>
      <c r="P17" s="217" t="s">
        <v>90</v>
      </c>
      <c r="Q17" s="217">
        <v>6</v>
      </c>
      <c r="R17" s="217">
        <v>5</v>
      </c>
      <c r="S17" s="217">
        <v>3</v>
      </c>
      <c r="T17" s="217" t="s">
        <v>114</v>
      </c>
      <c r="U17" s="218" t="s">
        <v>56</v>
      </c>
      <c r="V17" s="219">
        <f>Dati!V17</f>
        <v>0</v>
      </c>
      <c r="W17" s="220">
        <f>Dati!W17</f>
        <v>0</v>
      </c>
      <c r="X17" s="220">
        <f>Dati!X17</f>
        <v>0</v>
      </c>
      <c r="Y17" s="129"/>
      <c r="Z17" s="224"/>
      <c r="AA17" s="224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6"/>
      <c r="AP17" s="227"/>
    </row>
    <row r="18" spans="1:42" ht="15">
      <c r="A18" s="213" t="s">
        <v>73</v>
      </c>
      <c r="B18" s="214">
        <f>Dati!B18</f>
        <v>0</v>
      </c>
      <c r="C18" s="215">
        <v>23081</v>
      </c>
      <c r="D18" s="216"/>
      <c r="E18" s="217" t="s">
        <v>95</v>
      </c>
      <c r="F18" s="217" t="s">
        <v>96</v>
      </c>
      <c r="G18" s="217" t="s">
        <v>89</v>
      </c>
      <c r="H18" s="217" t="s">
        <v>89</v>
      </c>
      <c r="I18" s="217" t="s">
        <v>89</v>
      </c>
      <c r="J18" s="217" t="s">
        <v>96</v>
      </c>
      <c r="K18" s="217">
        <v>6</v>
      </c>
      <c r="L18" s="217">
        <v>3</v>
      </c>
      <c r="M18" s="217" t="s">
        <v>91</v>
      </c>
      <c r="N18" s="217">
        <v>5</v>
      </c>
      <c r="O18" s="217">
        <v>1</v>
      </c>
      <c r="P18" s="217" t="s">
        <v>90</v>
      </c>
      <c r="Q18" s="217" t="s">
        <v>97</v>
      </c>
      <c r="R18" s="217">
        <v>0</v>
      </c>
      <c r="S18" s="217">
        <v>3</v>
      </c>
      <c r="T18" s="217" t="s">
        <v>91</v>
      </c>
      <c r="U18" s="218" t="s">
        <v>1</v>
      </c>
      <c r="V18" s="219">
        <f>Dati!V18</f>
        <v>0</v>
      </c>
      <c r="W18" s="220">
        <f>Dati!W18</f>
        <v>0</v>
      </c>
      <c r="X18" s="220">
        <f>Dati!X18</f>
        <v>0</v>
      </c>
      <c r="Y18" s="126"/>
      <c r="Z18" s="221" t="s">
        <v>34</v>
      </c>
      <c r="AA18" s="221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222"/>
      <c r="AP18" s="39"/>
    </row>
    <row r="19" spans="1:42" ht="15">
      <c r="A19" s="213" t="s">
        <v>74</v>
      </c>
      <c r="B19" s="214">
        <f>Dati!B19</f>
        <v>0</v>
      </c>
      <c r="C19" s="215">
        <v>21578</v>
      </c>
      <c r="D19" s="216"/>
      <c r="E19" s="217" t="s">
        <v>95</v>
      </c>
      <c r="F19" s="217" t="s">
        <v>89</v>
      </c>
      <c r="G19" s="217" t="s">
        <v>98</v>
      </c>
      <c r="H19" s="217" t="s">
        <v>94</v>
      </c>
      <c r="I19" s="217" t="s">
        <v>89</v>
      </c>
      <c r="J19" s="217" t="s">
        <v>91</v>
      </c>
      <c r="K19" s="217">
        <v>5</v>
      </c>
      <c r="L19" s="217">
        <v>9</v>
      </c>
      <c r="M19" s="217" t="s">
        <v>99</v>
      </c>
      <c r="N19" s="217">
        <v>6</v>
      </c>
      <c r="O19" s="217">
        <v>8</v>
      </c>
      <c r="P19" s="217">
        <v>2</v>
      </c>
      <c r="Q19" s="217">
        <v>3</v>
      </c>
      <c r="R19" s="217">
        <v>2</v>
      </c>
      <c r="S19" s="217">
        <v>6</v>
      </c>
      <c r="T19" s="217" t="s">
        <v>91</v>
      </c>
      <c r="U19" s="218" t="s">
        <v>0</v>
      </c>
      <c r="V19" s="219">
        <f>Dati!V19</f>
        <v>0</v>
      </c>
      <c r="W19" s="220">
        <f>Dati!W19</f>
        <v>0</v>
      </c>
      <c r="X19" s="220">
        <f>Dati!X19</f>
        <v>0</v>
      </c>
      <c r="Y19" s="126"/>
      <c r="Z19" s="221" t="s">
        <v>24</v>
      </c>
      <c r="AA19" s="221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222"/>
      <c r="AP19" s="39"/>
    </row>
    <row r="20" spans="1:42" ht="15">
      <c r="A20" s="213" t="s">
        <v>75</v>
      </c>
      <c r="B20" s="214">
        <f>Dati!B20</f>
        <v>0</v>
      </c>
      <c r="C20" s="215">
        <v>20323</v>
      </c>
      <c r="D20" s="216"/>
      <c r="E20" s="217" t="s">
        <v>95</v>
      </c>
      <c r="F20" s="217" t="s">
        <v>89</v>
      </c>
      <c r="G20" s="217" t="s">
        <v>105</v>
      </c>
      <c r="H20" s="217" t="s">
        <v>95</v>
      </c>
      <c r="I20" s="217" t="s">
        <v>93</v>
      </c>
      <c r="J20" s="217" t="s">
        <v>96</v>
      </c>
      <c r="K20" s="217">
        <v>5</v>
      </c>
      <c r="L20" s="217">
        <v>5</v>
      </c>
      <c r="M20" s="217" t="s">
        <v>95</v>
      </c>
      <c r="N20" s="217">
        <v>6</v>
      </c>
      <c r="O20" s="217">
        <v>2</v>
      </c>
      <c r="P20" s="217" t="s">
        <v>102</v>
      </c>
      <c r="Q20" s="217">
        <v>4</v>
      </c>
      <c r="R20" s="217">
        <v>7</v>
      </c>
      <c r="S20" s="217">
        <v>2</v>
      </c>
      <c r="T20" s="217" t="s">
        <v>108</v>
      </c>
      <c r="U20" s="218" t="s">
        <v>0</v>
      </c>
      <c r="V20" s="219">
        <f>Dati!V20</f>
        <v>0</v>
      </c>
      <c r="W20" s="220">
        <f>Dati!W20</f>
        <v>0</v>
      </c>
      <c r="X20" s="220">
        <f>Dati!X20</f>
        <v>0</v>
      </c>
      <c r="Y20" s="126"/>
      <c r="Z20" s="221" t="s">
        <v>26</v>
      </c>
      <c r="AA20" s="221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222"/>
      <c r="AP20" s="39"/>
    </row>
    <row r="21" spans="1:42" s="5" customFormat="1" ht="15">
      <c r="A21" s="213" t="s">
        <v>76</v>
      </c>
      <c r="B21" s="214">
        <f>Dati!B21</f>
        <v>0</v>
      </c>
      <c r="C21" s="215">
        <v>16823</v>
      </c>
      <c r="D21" s="216" t="s">
        <v>109</v>
      </c>
      <c r="E21" s="217" t="s">
        <v>95</v>
      </c>
      <c r="F21" s="217" t="s">
        <v>92</v>
      </c>
      <c r="G21" s="217" t="s">
        <v>89</v>
      </c>
      <c r="H21" s="217" t="s">
        <v>95</v>
      </c>
      <c r="I21" s="217" t="s">
        <v>92</v>
      </c>
      <c r="J21" s="217" t="s">
        <v>99</v>
      </c>
      <c r="K21" s="217">
        <v>4</v>
      </c>
      <c r="L21" s="217">
        <v>6</v>
      </c>
      <c r="M21" s="217" t="s">
        <v>99</v>
      </c>
      <c r="N21" s="217">
        <v>6</v>
      </c>
      <c r="O21" s="217">
        <v>1</v>
      </c>
      <c r="P21" s="217" t="s">
        <v>100</v>
      </c>
      <c r="Q21" s="217">
        <v>8</v>
      </c>
      <c r="R21" s="217">
        <v>3</v>
      </c>
      <c r="S21" s="217">
        <v>9</v>
      </c>
      <c r="T21" s="217" t="s">
        <v>101</v>
      </c>
      <c r="U21" s="218" t="s">
        <v>53</v>
      </c>
      <c r="V21" s="219">
        <f>Dati!V21</f>
        <v>0</v>
      </c>
      <c r="W21" s="220">
        <f>Dati!W21</f>
        <v>0</v>
      </c>
      <c r="X21" s="220">
        <f>Dati!X21</f>
        <v>0</v>
      </c>
      <c r="Y21" s="129"/>
      <c r="Z21" s="224"/>
      <c r="AA21" s="224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6"/>
      <c r="AP21" s="227"/>
    </row>
    <row r="22" spans="1:42" s="5" customFormat="1" ht="15">
      <c r="A22" s="213" t="s">
        <v>77</v>
      </c>
      <c r="B22" s="214">
        <f>Dati!B22</f>
        <v>0</v>
      </c>
      <c r="C22" s="215"/>
      <c r="D22" s="216"/>
      <c r="E22" s="217" t="s">
        <v>95</v>
      </c>
      <c r="F22" s="217" t="s">
        <v>92</v>
      </c>
      <c r="G22" s="217" t="s">
        <v>89</v>
      </c>
      <c r="H22" s="217" t="s">
        <v>100</v>
      </c>
      <c r="I22" s="217" t="s">
        <v>89</v>
      </c>
      <c r="J22" s="217" t="s">
        <v>91</v>
      </c>
      <c r="K22" s="217">
        <v>5</v>
      </c>
      <c r="L22" s="217">
        <v>0</v>
      </c>
      <c r="M22" s="217" t="s">
        <v>101</v>
      </c>
      <c r="N22" s="217">
        <v>5</v>
      </c>
      <c r="O22" s="217">
        <v>9</v>
      </c>
      <c r="P22" s="217" t="s">
        <v>102</v>
      </c>
      <c r="Q22" s="217">
        <v>4</v>
      </c>
      <c r="R22" s="217">
        <v>7</v>
      </c>
      <c r="S22" s="217">
        <v>2</v>
      </c>
      <c r="T22" s="217" t="s">
        <v>103</v>
      </c>
      <c r="U22" s="218" t="s">
        <v>56</v>
      </c>
      <c r="V22" s="219">
        <f>Dati!V22</f>
        <v>0</v>
      </c>
      <c r="W22" s="220">
        <f>Dati!W22</f>
        <v>0</v>
      </c>
      <c r="X22" s="220">
        <f>Dati!X22</f>
        <v>0</v>
      </c>
      <c r="Y22" s="129"/>
      <c r="Z22" s="224"/>
      <c r="AA22" s="224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6"/>
      <c r="AP22" s="227"/>
    </row>
    <row r="23" spans="1:42" s="5" customFormat="1" ht="15">
      <c r="A23" s="213" t="s">
        <v>78</v>
      </c>
      <c r="B23" s="214">
        <f>Dati!B23</f>
        <v>0</v>
      </c>
      <c r="C23" s="215"/>
      <c r="D23" s="216"/>
      <c r="E23" s="217" t="s">
        <v>101</v>
      </c>
      <c r="F23" s="217" t="s">
        <v>101</v>
      </c>
      <c r="G23" s="217" t="s">
        <v>101</v>
      </c>
      <c r="H23" s="217" t="s">
        <v>95</v>
      </c>
      <c r="I23" s="217" t="s">
        <v>92</v>
      </c>
      <c r="J23" s="217" t="s">
        <v>104</v>
      </c>
      <c r="K23" s="217">
        <v>5</v>
      </c>
      <c r="L23" s="217">
        <v>7</v>
      </c>
      <c r="M23" s="217" t="s">
        <v>102</v>
      </c>
      <c r="N23" s="217">
        <v>4</v>
      </c>
      <c r="O23" s="217">
        <v>7</v>
      </c>
      <c r="P23" s="217" t="s">
        <v>102</v>
      </c>
      <c r="Q23" s="217">
        <v>4</v>
      </c>
      <c r="R23" s="217">
        <v>7</v>
      </c>
      <c r="S23" s="217">
        <v>2</v>
      </c>
      <c r="T23" s="217" t="s">
        <v>96</v>
      </c>
      <c r="U23" s="218" t="s">
        <v>57</v>
      </c>
      <c r="V23" s="219">
        <f>Dati!V23</f>
        <v>0</v>
      </c>
      <c r="W23" s="220">
        <f>Dati!W23</f>
        <v>0</v>
      </c>
      <c r="X23" s="220">
        <f>Dati!X23</f>
        <v>0</v>
      </c>
      <c r="Y23" s="129"/>
      <c r="Z23" s="224"/>
      <c r="AA23" s="224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6"/>
      <c r="AP23" s="227"/>
    </row>
    <row r="24" spans="1:42" s="5" customFormat="1" ht="15">
      <c r="A24" s="213" t="s">
        <v>79</v>
      </c>
      <c r="B24" s="214">
        <f>Dati!B24</f>
        <v>0</v>
      </c>
      <c r="C24" s="215"/>
      <c r="D24" s="216"/>
      <c r="E24" s="217" t="s">
        <v>101</v>
      </c>
      <c r="F24" s="217" t="s">
        <v>104</v>
      </c>
      <c r="G24" s="217" t="s">
        <v>104</v>
      </c>
      <c r="H24" s="217" t="s">
        <v>96</v>
      </c>
      <c r="I24" s="217" t="s">
        <v>89</v>
      </c>
      <c r="J24" s="217" t="s">
        <v>102</v>
      </c>
      <c r="K24" s="217">
        <v>4</v>
      </c>
      <c r="L24" s="217">
        <v>9</v>
      </c>
      <c r="M24" s="217" t="s">
        <v>102</v>
      </c>
      <c r="N24" s="217">
        <v>6</v>
      </c>
      <c r="O24" s="217">
        <v>0</v>
      </c>
      <c r="P24" s="217" t="s">
        <v>107</v>
      </c>
      <c r="Q24" s="217">
        <v>6</v>
      </c>
      <c r="R24" s="217">
        <v>7</v>
      </c>
      <c r="S24" s="217">
        <v>6</v>
      </c>
      <c r="T24" s="217" t="s">
        <v>92</v>
      </c>
      <c r="U24" s="218" t="s">
        <v>53</v>
      </c>
      <c r="V24" s="219">
        <f>Dati!V24</f>
        <v>0</v>
      </c>
      <c r="W24" s="220">
        <f>Dati!W24</f>
        <v>0</v>
      </c>
      <c r="X24" s="220">
        <f>Dati!X24</f>
        <v>0</v>
      </c>
      <c r="Y24" s="129"/>
      <c r="Z24" s="224"/>
      <c r="AA24" s="224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6"/>
      <c r="AP24" s="227"/>
    </row>
    <row r="25" spans="1:42" s="5" customFormat="1" ht="15">
      <c r="A25" s="213" t="s">
        <v>80</v>
      </c>
      <c r="B25" s="214">
        <f>Dati!B25</f>
        <v>0</v>
      </c>
      <c r="C25" s="215"/>
      <c r="D25" s="216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8" t="s">
        <v>52</v>
      </c>
      <c r="V25" s="219">
        <f>Dati!V25</f>
        <v>0</v>
      </c>
      <c r="W25" s="220">
        <f>Dati!W25</f>
        <v>0</v>
      </c>
      <c r="X25" s="220">
        <f>Dati!X25</f>
        <v>0</v>
      </c>
      <c r="Y25" s="129"/>
      <c r="Z25" s="224"/>
      <c r="AA25" s="224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6"/>
      <c r="AP25" s="227"/>
    </row>
    <row r="26" spans="1:42" s="5" customFormat="1" ht="15">
      <c r="A26" s="213" t="s">
        <v>81</v>
      </c>
      <c r="B26" s="214">
        <f>Dati!B26</f>
        <v>0</v>
      </c>
      <c r="C26" s="215">
        <v>19498</v>
      </c>
      <c r="D26" s="228" t="s">
        <v>112</v>
      </c>
      <c r="E26" s="217" t="s">
        <v>92</v>
      </c>
      <c r="F26" s="217" t="s">
        <v>104</v>
      </c>
      <c r="G26" s="217" t="s">
        <v>107</v>
      </c>
      <c r="H26" s="217" t="s">
        <v>106</v>
      </c>
      <c r="I26" s="217" t="s">
        <v>92</v>
      </c>
      <c r="J26" s="217" t="s">
        <v>89</v>
      </c>
      <c r="K26" s="217">
        <v>5</v>
      </c>
      <c r="L26" s="217">
        <v>3</v>
      </c>
      <c r="M26" s="217" t="s">
        <v>102</v>
      </c>
      <c r="N26" s="217">
        <v>5</v>
      </c>
      <c r="O26" s="217">
        <v>9</v>
      </c>
      <c r="P26" s="217" t="s">
        <v>107</v>
      </c>
      <c r="Q26" s="217">
        <v>9</v>
      </c>
      <c r="R26" s="217">
        <v>9</v>
      </c>
      <c r="S26" s="217">
        <v>2</v>
      </c>
      <c r="T26" s="217" t="s">
        <v>100</v>
      </c>
      <c r="U26" s="218" t="s">
        <v>57</v>
      </c>
      <c r="V26" s="219">
        <f>Dati!V26</f>
        <v>0</v>
      </c>
      <c r="W26" s="220">
        <f>Dati!W26</f>
        <v>0</v>
      </c>
      <c r="X26" s="220">
        <f>Dati!X26</f>
        <v>0</v>
      </c>
      <c r="Y26" s="129"/>
      <c r="Z26" s="224"/>
      <c r="AA26" s="224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6"/>
      <c r="AP26" s="227"/>
    </row>
    <row r="27" spans="1:42" s="5" customFormat="1" ht="15">
      <c r="A27" s="213" t="s">
        <v>82</v>
      </c>
      <c r="B27" s="214">
        <f>Dati!B27</f>
        <v>0</v>
      </c>
      <c r="C27" s="215">
        <v>22873</v>
      </c>
      <c r="D27" s="228" t="s">
        <v>113</v>
      </c>
      <c r="E27" s="217" t="s">
        <v>104</v>
      </c>
      <c r="F27" s="217" t="s">
        <v>91</v>
      </c>
      <c r="G27" s="217" t="s">
        <v>93</v>
      </c>
      <c r="H27" s="217" t="s">
        <v>92</v>
      </c>
      <c r="I27" s="217" t="s">
        <v>104</v>
      </c>
      <c r="J27" s="217" t="s">
        <v>96</v>
      </c>
      <c r="K27" s="217">
        <v>6</v>
      </c>
      <c r="L27" s="217">
        <v>2</v>
      </c>
      <c r="M27" s="217" t="s">
        <v>93</v>
      </c>
      <c r="N27" s="217">
        <v>5</v>
      </c>
      <c r="O27" s="217">
        <v>5</v>
      </c>
      <c r="P27" s="217" t="s">
        <v>107</v>
      </c>
      <c r="Q27" s="217">
        <v>2</v>
      </c>
      <c r="R27" s="217">
        <v>3</v>
      </c>
      <c r="S27" s="217">
        <v>4</v>
      </c>
      <c r="T27" s="217" t="s">
        <v>103</v>
      </c>
      <c r="U27" s="218" t="s">
        <v>54</v>
      </c>
      <c r="V27" s="219">
        <f>Dati!V27</f>
        <v>0</v>
      </c>
      <c r="W27" s="220">
        <f>Dati!W27</f>
        <v>0</v>
      </c>
      <c r="X27" s="220">
        <f>Dati!X27</f>
        <v>0</v>
      </c>
      <c r="Y27" s="129"/>
      <c r="Z27" s="224"/>
      <c r="AA27" s="224"/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  <c r="AO27" s="226"/>
      <c r="AP27" s="227"/>
    </row>
    <row r="28" spans="1:42" ht="15">
      <c r="A28" s="213" t="s">
        <v>83</v>
      </c>
      <c r="B28" s="214">
        <f>Dati!B28</f>
        <v>0</v>
      </c>
      <c r="C28" s="215">
        <v>23661</v>
      </c>
      <c r="D28" s="228"/>
      <c r="E28" s="217" t="s">
        <v>104</v>
      </c>
      <c r="F28" s="217" t="s">
        <v>92</v>
      </c>
      <c r="G28" s="217" t="s">
        <v>89</v>
      </c>
      <c r="H28" s="217" t="s">
        <v>101</v>
      </c>
      <c r="I28" s="217" t="s">
        <v>96</v>
      </c>
      <c r="J28" s="217" t="s">
        <v>99</v>
      </c>
      <c r="K28" s="217">
        <v>6</v>
      </c>
      <c r="L28" s="217">
        <v>4</v>
      </c>
      <c r="M28" s="217" t="s">
        <v>92</v>
      </c>
      <c r="N28" s="217">
        <v>5</v>
      </c>
      <c r="O28" s="217">
        <v>1</v>
      </c>
      <c r="P28" s="217" t="s">
        <v>102</v>
      </c>
      <c r="Q28" s="217">
        <v>4</v>
      </c>
      <c r="R28" s="217">
        <v>7</v>
      </c>
      <c r="S28" s="217">
        <v>2</v>
      </c>
      <c r="T28" s="217" t="s">
        <v>94</v>
      </c>
      <c r="U28" s="218" t="s">
        <v>0</v>
      </c>
      <c r="V28" s="219">
        <f>Dati!V28</f>
        <v>0</v>
      </c>
      <c r="W28" s="220">
        <f>Dati!W28</f>
        <v>0</v>
      </c>
      <c r="X28" s="220">
        <f>Dati!X28</f>
        <v>0</v>
      </c>
      <c r="Y28" s="126"/>
      <c r="Z28" s="221" t="s">
        <v>25</v>
      </c>
      <c r="AA28" s="221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222"/>
      <c r="AP28" s="39"/>
    </row>
    <row r="29" spans="1:42" s="5" customFormat="1" ht="15">
      <c r="A29" s="213" t="s">
        <v>84</v>
      </c>
      <c r="B29" s="214">
        <f>Dati!B29</f>
        <v>0</v>
      </c>
      <c r="C29" s="215">
        <v>23803</v>
      </c>
      <c r="D29" s="228" t="s">
        <v>109</v>
      </c>
      <c r="E29" s="217" t="s">
        <v>103</v>
      </c>
      <c r="F29" s="217" t="s">
        <v>95</v>
      </c>
      <c r="G29" s="217" t="s">
        <v>106</v>
      </c>
      <c r="H29" s="217" t="s">
        <v>89</v>
      </c>
      <c r="I29" s="217" t="s">
        <v>91</v>
      </c>
      <c r="J29" s="217" t="s">
        <v>93</v>
      </c>
      <c r="K29" s="217">
        <v>6</v>
      </c>
      <c r="L29" s="217">
        <v>5</v>
      </c>
      <c r="M29" s="217" t="s">
        <v>91</v>
      </c>
      <c r="N29" s="217">
        <v>4</v>
      </c>
      <c r="O29" s="217">
        <v>2</v>
      </c>
      <c r="P29" s="217" t="s">
        <v>100</v>
      </c>
      <c r="Q29" s="217">
        <v>8</v>
      </c>
      <c r="R29" s="217">
        <v>3</v>
      </c>
      <c r="S29" s="217">
        <v>9</v>
      </c>
      <c r="T29" s="217" t="s">
        <v>90</v>
      </c>
      <c r="U29" s="218" t="s">
        <v>53</v>
      </c>
      <c r="V29" s="219">
        <f>Dati!V29</f>
        <v>0</v>
      </c>
      <c r="W29" s="220">
        <f>Dati!W29</f>
        <v>0</v>
      </c>
      <c r="X29" s="220">
        <f>Dati!X29</f>
        <v>0</v>
      </c>
      <c r="Y29" s="129"/>
      <c r="Z29" s="224"/>
      <c r="AA29" s="224"/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6"/>
      <c r="AP29" s="227"/>
    </row>
    <row r="30" spans="1:42" s="5" customFormat="1" ht="15">
      <c r="A30" s="213" t="s">
        <v>85</v>
      </c>
      <c r="B30" s="214">
        <f>Dati!B30</f>
        <v>0</v>
      </c>
      <c r="C30" s="215"/>
      <c r="D30" s="218"/>
      <c r="E30" s="217" t="s">
        <v>105</v>
      </c>
      <c r="F30" s="217" t="s">
        <v>89</v>
      </c>
      <c r="G30" s="217" t="s">
        <v>89</v>
      </c>
      <c r="H30" s="217" t="s">
        <v>90</v>
      </c>
      <c r="I30" s="217" t="s">
        <v>103</v>
      </c>
      <c r="J30" s="217" t="s">
        <v>96</v>
      </c>
      <c r="K30" s="217">
        <v>6</v>
      </c>
      <c r="L30" s="217">
        <v>3</v>
      </c>
      <c r="M30" s="217" t="s">
        <v>106</v>
      </c>
      <c r="N30" s="217">
        <v>5</v>
      </c>
      <c r="O30" s="217">
        <v>3</v>
      </c>
      <c r="P30" s="217" t="s">
        <v>93</v>
      </c>
      <c r="Q30" s="217">
        <v>5</v>
      </c>
      <c r="R30" s="217">
        <v>0</v>
      </c>
      <c r="S30" s="217">
        <v>1</v>
      </c>
      <c r="T30" s="217" t="s">
        <v>102</v>
      </c>
      <c r="U30" s="218" t="s">
        <v>56</v>
      </c>
      <c r="V30" s="219">
        <f>Dati!V30</f>
        <v>0</v>
      </c>
      <c r="W30" s="220">
        <f>Dati!W30</f>
        <v>0</v>
      </c>
      <c r="X30" s="220">
        <f>Dati!X30</f>
        <v>0</v>
      </c>
      <c r="Y30" s="129"/>
      <c r="Z30" s="224"/>
      <c r="AA30" s="224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6"/>
      <c r="AP30" s="227"/>
    </row>
    <row r="31" spans="1:42" s="5" customFormat="1" ht="15.75" thickBot="1">
      <c r="A31" s="229">
        <v>25</v>
      </c>
      <c r="B31" s="230">
        <f>Dati!B31</f>
        <v>0</v>
      </c>
      <c r="C31" s="231"/>
      <c r="D31" s="232"/>
      <c r="E31" s="233" t="s">
        <v>60</v>
      </c>
      <c r="F31" s="233" t="s">
        <v>60</v>
      </c>
      <c r="G31" s="233" t="s">
        <v>60</v>
      </c>
      <c r="H31" s="233" t="s">
        <v>60</v>
      </c>
      <c r="I31" s="233" t="s">
        <v>60</v>
      </c>
      <c r="J31" s="233" t="s">
        <v>60</v>
      </c>
      <c r="K31" s="233" t="s">
        <v>60</v>
      </c>
      <c r="L31" s="233" t="s">
        <v>115</v>
      </c>
      <c r="M31" s="233" t="s">
        <v>60</v>
      </c>
      <c r="N31" s="233" t="s">
        <v>60</v>
      </c>
      <c r="O31" s="233" t="s">
        <v>60</v>
      </c>
      <c r="P31" s="233" t="s">
        <v>60</v>
      </c>
      <c r="Q31" s="233" t="s">
        <v>60</v>
      </c>
      <c r="R31" s="233" t="s">
        <v>60</v>
      </c>
      <c r="S31" s="233" t="s">
        <v>60</v>
      </c>
      <c r="T31" s="233" t="s">
        <v>60</v>
      </c>
      <c r="U31" s="232" t="s">
        <v>60</v>
      </c>
      <c r="V31" s="234">
        <f>Dati!V31</f>
        <v>0</v>
      </c>
      <c r="W31" s="235">
        <f>Dati!W31</f>
        <v>0</v>
      </c>
      <c r="X31" s="235">
        <f>Dati!X31</f>
        <v>0</v>
      </c>
      <c r="Y31" s="131"/>
      <c r="Z31" s="236"/>
      <c r="AA31" s="236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8"/>
      <c r="AP31" s="227"/>
    </row>
    <row r="32" spans="1:42" ht="7.5" customHeight="1">
      <c r="A32" s="508"/>
      <c r="B32" s="508"/>
      <c r="C32" s="508"/>
      <c r="D32" s="508"/>
      <c r="E32" s="508"/>
      <c r="F32" s="508"/>
      <c r="G32" s="508"/>
      <c r="H32" s="508"/>
      <c r="I32" s="508"/>
      <c r="J32" s="508"/>
      <c r="K32" s="508"/>
      <c r="L32" s="508"/>
      <c r="M32" s="508"/>
      <c r="N32" s="508"/>
      <c r="O32" s="508"/>
      <c r="P32" s="508"/>
      <c r="Q32" s="508"/>
      <c r="R32" s="508"/>
      <c r="S32" s="508"/>
      <c r="T32" s="508"/>
      <c r="U32" s="508"/>
      <c r="V32" s="508"/>
      <c r="W32" s="508"/>
      <c r="X32" s="508"/>
      <c r="Y32" s="508"/>
      <c r="Z32" s="508"/>
      <c r="AA32" s="508"/>
      <c r="AB32" s="508"/>
      <c r="AC32" s="508"/>
      <c r="AD32" s="508"/>
      <c r="AE32" s="508"/>
      <c r="AF32" s="508"/>
      <c r="AG32" s="508"/>
      <c r="AH32" s="508"/>
      <c r="AI32" s="508"/>
      <c r="AJ32" s="508"/>
      <c r="AK32" s="508"/>
      <c r="AL32" s="508"/>
      <c r="AM32" s="508"/>
      <c r="AN32" s="508"/>
      <c r="AO32" s="509"/>
      <c r="AP32" s="39"/>
    </row>
    <row r="33" spans="1:41" ht="8.25" customHeight="1">
      <c r="A33" s="544"/>
      <c r="B33" s="544"/>
      <c r="C33" s="544"/>
      <c r="D33" s="544"/>
      <c r="E33" s="544"/>
      <c r="F33" s="544"/>
      <c r="G33" s="544"/>
      <c r="H33" s="544"/>
      <c r="I33" s="544"/>
      <c r="J33" s="544"/>
      <c r="K33" s="544"/>
      <c r="L33" s="544"/>
      <c r="M33" s="544"/>
      <c r="N33" s="544"/>
      <c r="O33" s="544"/>
      <c r="P33" s="544"/>
      <c r="Q33" s="544"/>
      <c r="R33" s="544"/>
      <c r="S33" s="544"/>
      <c r="T33" s="544"/>
      <c r="U33" s="544"/>
      <c r="V33" s="544"/>
      <c r="W33" s="544"/>
      <c r="X33" s="544"/>
      <c r="Y33" s="544"/>
      <c r="Z33" s="544"/>
      <c r="AA33" s="544"/>
      <c r="AB33" s="544"/>
      <c r="AC33" s="544"/>
      <c r="AD33" s="544"/>
      <c r="AE33" s="544"/>
      <c r="AF33" s="544"/>
      <c r="AG33" s="544"/>
      <c r="AH33" s="544"/>
      <c r="AI33" s="544"/>
      <c r="AJ33" s="544"/>
      <c r="AK33" s="544"/>
      <c r="AL33" s="544"/>
      <c r="AM33" s="544"/>
      <c r="AN33" s="544"/>
      <c r="AO33" s="545"/>
    </row>
    <row r="34" spans="1:41" ht="13.5" hidden="1" thickBot="1">
      <c r="A34" s="540" t="s">
        <v>51</v>
      </c>
      <c r="B34" s="541"/>
      <c r="C34" s="541"/>
      <c r="D34" s="541"/>
      <c r="E34" s="541"/>
      <c r="F34" s="541"/>
      <c r="G34" s="541"/>
      <c r="H34" s="541"/>
      <c r="I34" s="541"/>
      <c r="J34" s="541"/>
      <c r="K34" s="541"/>
      <c r="L34" s="541"/>
      <c r="M34" s="541"/>
      <c r="N34" s="541"/>
      <c r="O34" s="541"/>
      <c r="P34" s="541"/>
      <c r="Q34" s="541"/>
      <c r="R34" s="541"/>
      <c r="S34" s="541"/>
      <c r="T34" s="541"/>
      <c r="U34" s="542"/>
      <c r="V34" s="542"/>
      <c r="W34" s="542"/>
      <c r="X34" s="542"/>
      <c r="Y34" s="541"/>
      <c r="Z34" s="541"/>
      <c r="AA34" s="541"/>
      <c r="AB34" s="541"/>
      <c r="AC34" s="541"/>
      <c r="AD34" s="541"/>
      <c r="AE34" s="541"/>
      <c r="AF34" s="541"/>
      <c r="AG34" s="541"/>
      <c r="AH34" s="541"/>
      <c r="AI34" s="541"/>
      <c r="AJ34" s="541"/>
      <c r="AK34" s="541"/>
      <c r="AL34" s="541"/>
      <c r="AM34" s="541"/>
      <c r="AN34" s="541"/>
      <c r="AO34" s="543"/>
    </row>
    <row r="35" spans="1:41" ht="12.75" hidden="1">
      <c r="A35" s="546" t="s">
        <v>35</v>
      </c>
      <c r="B35" s="547"/>
      <c r="C35" s="547"/>
      <c r="D35" s="548"/>
      <c r="E35" s="548"/>
      <c r="F35" s="548"/>
      <c r="G35" s="548"/>
      <c r="H35" s="548"/>
      <c r="I35" s="548"/>
      <c r="J35" s="548"/>
      <c r="K35" s="548"/>
      <c r="L35" s="548"/>
      <c r="M35" s="548"/>
      <c r="N35" s="548"/>
      <c r="O35" s="548"/>
      <c r="P35" s="548"/>
      <c r="Q35" s="548"/>
      <c r="R35" s="548"/>
      <c r="S35" s="548"/>
      <c r="T35" s="548"/>
      <c r="U35" s="546" t="s">
        <v>40</v>
      </c>
      <c r="V35" s="547"/>
      <c r="W35" s="548"/>
      <c r="X35" s="548"/>
      <c r="Y35" s="536" t="s">
        <v>45</v>
      </c>
      <c r="Z35" s="537"/>
      <c r="AA35" s="538"/>
      <c r="AB35" s="538"/>
      <c r="AC35" s="538"/>
      <c r="AD35" s="538"/>
      <c r="AE35" s="538"/>
      <c r="AF35" s="538"/>
      <c r="AG35" s="538"/>
      <c r="AH35" s="538"/>
      <c r="AI35" s="538"/>
      <c r="AJ35" s="538"/>
      <c r="AK35" s="538"/>
      <c r="AL35" s="538"/>
      <c r="AM35" s="538"/>
      <c r="AN35" s="538"/>
      <c r="AO35" s="539"/>
    </row>
    <row r="36" spans="1:41" ht="12.75" hidden="1">
      <c r="A36" s="503" t="s">
        <v>36</v>
      </c>
      <c r="B36" s="504"/>
      <c r="C36" s="504"/>
      <c r="D36" s="505"/>
      <c r="E36" s="505"/>
      <c r="F36" s="505"/>
      <c r="G36" s="505"/>
      <c r="H36" s="505"/>
      <c r="I36" s="505"/>
      <c r="J36" s="505"/>
      <c r="K36" s="505"/>
      <c r="L36" s="505"/>
      <c r="M36" s="505"/>
      <c r="N36" s="505"/>
      <c r="O36" s="505"/>
      <c r="P36" s="505"/>
      <c r="Q36" s="505"/>
      <c r="R36" s="505"/>
      <c r="S36" s="505"/>
      <c r="T36" s="505"/>
      <c r="U36" s="503" t="s">
        <v>41</v>
      </c>
      <c r="V36" s="504"/>
      <c r="W36" s="505"/>
      <c r="X36" s="505"/>
      <c r="Y36" s="531" t="s">
        <v>46</v>
      </c>
      <c r="Z36" s="532"/>
      <c r="AA36" s="533"/>
      <c r="AB36" s="533"/>
      <c r="AC36" s="533"/>
      <c r="AD36" s="533"/>
      <c r="AE36" s="533"/>
      <c r="AF36" s="533"/>
      <c r="AG36" s="533"/>
      <c r="AH36" s="533"/>
      <c r="AI36" s="533"/>
      <c r="AJ36" s="533"/>
      <c r="AK36" s="533"/>
      <c r="AL36" s="533"/>
      <c r="AM36" s="533"/>
      <c r="AN36" s="533"/>
      <c r="AO36" s="534"/>
    </row>
    <row r="37" spans="1:41" ht="12.75" hidden="1">
      <c r="A37" s="503" t="s">
        <v>37</v>
      </c>
      <c r="B37" s="504"/>
      <c r="C37" s="504"/>
      <c r="D37" s="505"/>
      <c r="E37" s="505"/>
      <c r="F37" s="505"/>
      <c r="G37" s="505"/>
      <c r="H37" s="505"/>
      <c r="I37" s="505"/>
      <c r="J37" s="505"/>
      <c r="K37" s="505"/>
      <c r="L37" s="505"/>
      <c r="M37" s="505"/>
      <c r="N37" s="505"/>
      <c r="O37" s="505"/>
      <c r="P37" s="505"/>
      <c r="Q37" s="505"/>
      <c r="R37" s="505"/>
      <c r="S37" s="505"/>
      <c r="T37" s="505"/>
      <c r="U37" s="531" t="s">
        <v>42</v>
      </c>
      <c r="V37" s="533"/>
      <c r="W37" s="535"/>
      <c r="X37" s="535"/>
      <c r="Y37" s="531" t="s">
        <v>47</v>
      </c>
      <c r="Z37" s="532"/>
      <c r="AA37" s="533"/>
      <c r="AB37" s="533"/>
      <c r="AC37" s="533"/>
      <c r="AD37" s="533"/>
      <c r="AE37" s="533"/>
      <c r="AF37" s="533"/>
      <c r="AG37" s="533"/>
      <c r="AH37" s="533"/>
      <c r="AI37" s="533"/>
      <c r="AJ37" s="533"/>
      <c r="AK37" s="533"/>
      <c r="AL37" s="533"/>
      <c r="AM37" s="533"/>
      <c r="AN37" s="533"/>
      <c r="AO37" s="534"/>
    </row>
    <row r="38" spans="1:41" ht="12.75" hidden="1">
      <c r="A38" s="503" t="s">
        <v>38</v>
      </c>
      <c r="B38" s="504"/>
      <c r="C38" s="504"/>
      <c r="D38" s="505"/>
      <c r="E38" s="505"/>
      <c r="F38" s="505"/>
      <c r="G38" s="505"/>
      <c r="H38" s="505"/>
      <c r="I38" s="505"/>
      <c r="J38" s="505"/>
      <c r="K38" s="505"/>
      <c r="L38" s="505"/>
      <c r="M38" s="505"/>
      <c r="N38" s="505"/>
      <c r="O38" s="505"/>
      <c r="P38" s="505"/>
      <c r="Q38" s="505"/>
      <c r="R38" s="505"/>
      <c r="S38" s="505"/>
      <c r="T38" s="505"/>
      <c r="U38" s="531" t="s">
        <v>43</v>
      </c>
      <c r="V38" s="533"/>
      <c r="W38" s="535"/>
      <c r="X38" s="535"/>
      <c r="Y38" s="531" t="s">
        <v>48</v>
      </c>
      <c r="Z38" s="532"/>
      <c r="AA38" s="533"/>
      <c r="AB38" s="533"/>
      <c r="AC38" s="533"/>
      <c r="AD38" s="533"/>
      <c r="AE38" s="533"/>
      <c r="AF38" s="533"/>
      <c r="AG38" s="533"/>
      <c r="AH38" s="533"/>
      <c r="AI38" s="533"/>
      <c r="AJ38" s="533"/>
      <c r="AK38" s="533"/>
      <c r="AL38" s="533"/>
      <c r="AM38" s="533"/>
      <c r="AN38" s="533"/>
      <c r="AO38" s="534"/>
    </row>
    <row r="39" spans="1:41" ht="13.5" hidden="1" thickBot="1">
      <c r="A39" s="527" t="s">
        <v>39</v>
      </c>
      <c r="B39" s="528"/>
      <c r="C39" s="528"/>
      <c r="D39" s="529"/>
      <c r="E39" s="529"/>
      <c r="F39" s="529"/>
      <c r="G39" s="529"/>
      <c r="H39" s="529"/>
      <c r="I39" s="529"/>
      <c r="J39" s="529"/>
      <c r="K39" s="529"/>
      <c r="L39" s="529"/>
      <c r="M39" s="529"/>
      <c r="N39" s="529"/>
      <c r="O39" s="529"/>
      <c r="P39" s="529"/>
      <c r="Q39" s="529"/>
      <c r="R39" s="529"/>
      <c r="S39" s="529"/>
      <c r="T39" s="529"/>
      <c r="U39" s="499" t="s">
        <v>44</v>
      </c>
      <c r="V39" s="501"/>
      <c r="W39" s="530"/>
      <c r="X39" s="530"/>
      <c r="Y39" s="499"/>
      <c r="Z39" s="500"/>
      <c r="AA39" s="501"/>
      <c r="AB39" s="501"/>
      <c r="AC39" s="501"/>
      <c r="AD39" s="501"/>
      <c r="AE39" s="501"/>
      <c r="AF39" s="501"/>
      <c r="AG39" s="501"/>
      <c r="AH39" s="501"/>
      <c r="AI39" s="501"/>
      <c r="AJ39" s="501"/>
      <c r="AK39" s="501"/>
      <c r="AL39" s="501"/>
      <c r="AM39" s="501"/>
      <c r="AN39" s="501"/>
      <c r="AO39" s="502"/>
    </row>
    <row r="40" spans="4:20" ht="15">
      <c r="D40" s="3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</sheetData>
  <sheetProtection password="C1C9" sheet="1" objects="1" scenarios="1"/>
  <mergeCells count="39">
    <mergeCell ref="A35:T35"/>
    <mergeCell ref="U35:X35"/>
    <mergeCell ref="AB5:AO5"/>
    <mergeCell ref="V5:V6"/>
    <mergeCell ref="X5:X6"/>
    <mergeCell ref="W5:W6"/>
    <mergeCell ref="Y5:Y6"/>
    <mergeCell ref="Z5:Z6"/>
    <mergeCell ref="AA5:AA6"/>
    <mergeCell ref="B4:T4"/>
    <mergeCell ref="Y38:AO38"/>
    <mergeCell ref="U36:X36"/>
    <mergeCell ref="Y36:AO36"/>
    <mergeCell ref="Y37:AO37"/>
    <mergeCell ref="U38:X38"/>
    <mergeCell ref="U37:X37"/>
    <mergeCell ref="Y35:AO35"/>
    <mergeCell ref="A34:AO34"/>
    <mergeCell ref="A33:AO33"/>
    <mergeCell ref="A39:T39"/>
    <mergeCell ref="U39:X39"/>
    <mergeCell ref="A37:T37"/>
    <mergeCell ref="A38:T38"/>
    <mergeCell ref="A36:T36"/>
    <mergeCell ref="A1:A6"/>
    <mergeCell ref="A32:AO32"/>
    <mergeCell ref="B2:T2"/>
    <mergeCell ref="B3:T3"/>
    <mergeCell ref="B1:T1"/>
    <mergeCell ref="B5:B6"/>
    <mergeCell ref="E5:T6"/>
    <mergeCell ref="U4:U6"/>
    <mergeCell ref="C5:D6"/>
    <mergeCell ref="V1:X1"/>
    <mergeCell ref="V3:X4"/>
    <mergeCell ref="V2:X2"/>
    <mergeCell ref="Y39:AO39"/>
    <mergeCell ref="Y3:AA3"/>
    <mergeCell ref="Y4:AA4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40"/>
  <sheetViews>
    <sheetView showZeros="0" zoomScale="75" zoomScaleNormal="75" zoomScaleSheetLayoutView="100" workbookViewId="0" topLeftCell="A1">
      <selection activeCell="Y11" sqref="Y11"/>
    </sheetView>
  </sheetViews>
  <sheetFormatPr defaultColWidth="9.140625" defaultRowHeight="12.75"/>
  <cols>
    <col min="1" max="1" width="6.140625" style="15" customWidth="1"/>
    <col min="2" max="2" width="69.140625" style="2" customWidth="1"/>
    <col min="3" max="3" width="7.57421875" style="12" hidden="1" customWidth="1"/>
    <col min="4" max="4" width="14.421875" style="4" hidden="1" customWidth="1"/>
    <col min="5" max="20" width="2.00390625" style="11" hidden="1" customWidth="1"/>
    <col min="21" max="21" width="10.421875" style="4" hidden="1" customWidth="1"/>
    <col min="22" max="22" width="31.28125" style="0" hidden="1" customWidth="1"/>
    <col min="23" max="23" width="13.00390625" style="0" hidden="1" customWidth="1"/>
    <col min="24" max="24" width="10.421875" style="6" hidden="1" customWidth="1"/>
    <col min="25" max="25" width="16.57421875" style="6" customWidth="1"/>
    <col min="26" max="26" width="17.28125" style="6" customWidth="1"/>
    <col min="27" max="27" width="20.421875" style="0" customWidth="1"/>
    <col min="28" max="41" width="2.7109375" style="1" hidden="1" customWidth="1"/>
  </cols>
  <sheetData>
    <row r="1" spans="1:47" s="9" customFormat="1" ht="30" customHeight="1">
      <c r="A1" s="506" t="s">
        <v>127</v>
      </c>
      <c r="B1" s="578" t="str">
        <f>Dati!B1</f>
        <v> CORSO LIVELLO - A - Cod Ist, LTAA1073 - Cod Scuola LTIC81600A</v>
      </c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  <c r="T1" s="580"/>
      <c r="U1" s="596" t="str">
        <f>Dati!U1</f>
        <v>ISTITUTO COMPRENSIVO "DON MILANI" LATINA</v>
      </c>
      <c r="V1" s="596"/>
      <c r="W1" s="596"/>
      <c r="X1" s="596"/>
      <c r="Y1" s="596"/>
      <c r="Z1" s="596"/>
      <c r="AA1" s="596"/>
      <c r="AB1" s="596"/>
      <c r="AC1" s="596"/>
      <c r="AD1" s="596"/>
      <c r="AE1" s="596"/>
      <c r="AF1" s="596"/>
      <c r="AG1" s="597"/>
      <c r="AH1" s="193" t="s">
        <v>60</v>
      </c>
      <c r="AI1" s="193" t="s">
        <v>60</v>
      </c>
      <c r="AJ1" s="193" t="s">
        <v>115</v>
      </c>
      <c r="AK1" s="193" t="s">
        <v>60</v>
      </c>
      <c r="AL1" s="193" t="s">
        <v>60</v>
      </c>
      <c r="AM1" s="193" t="s">
        <v>60</v>
      </c>
      <c r="AN1" s="193" t="s">
        <v>60</v>
      </c>
      <c r="AO1" s="193" t="s">
        <v>60</v>
      </c>
      <c r="AP1" s="193" t="s">
        <v>60</v>
      </c>
      <c r="AQ1" s="7" t="s">
        <v>60</v>
      </c>
      <c r="AR1" s="8"/>
      <c r="AS1" s="8"/>
      <c r="AT1" s="8"/>
      <c r="AU1" s="8"/>
    </row>
    <row r="2" spans="1:42" s="9" customFormat="1" ht="15" customHeight="1" thickBot="1">
      <c r="A2" s="507"/>
      <c r="B2" s="446" t="str">
        <f>Dati!B2</f>
        <v>Direttore Corso Dott. Santo Reitano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8"/>
      <c r="U2" s="598"/>
      <c r="V2" s="598"/>
      <c r="W2" s="598"/>
      <c r="X2" s="598"/>
      <c r="Y2" s="598"/>
      <c r="Z2" s="598"/>
      <c r="AA2" s="598"/>
      <c r="AB2" s="598"/>
      <c r="AC2" s="598"/>
      <c r="AD2" s="598"/>
      <c r="AE2" s="598"/>
      <c r="AF2" s="598"/>
      <c r="AG2" s="599"/>
      <c r="AH2" s="198"/>
      <c r="AI2" s="198"/>
      <c r="AJ2" s="198"/>
      <c r="AK2" s="198"/>
      <c r="AL2" s="198"/>
      <c r="AM2" s="198"/>
      <c r="AN2" s="198"/>
      <c r="AO2" s="198"/>
      <c r="AP2" s="199"/>
    </row>
    <row r="3" spans="1:42" s="9" customFormat="1" ht="15" customHeight="1" thickBot="1">
      <c r="A3" s="507"/>
      <c r="B3" s="446" t="str">
        <f>Dati!B3</f>
        <v>Responsabile organizzativo: Prof. Giuseppe Patti</v>
      </c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8"/>
      <c r="U3" s="581" t="s">
        <v>4</v>
      </c>
      <c r="V3" s="581"/>
      <c r="W3" s="581"/>
      <c r="X3" s="582"/>
      <c r="Y3" s="562" t="str">
        <f>Dati!Y4</f>
        <v>Accesso Corso  online</v>
      </c>
      <c r="Z3" s="563"/>
      <c r="AA3" s="564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9"/>
    </row>
    <row r="4" spans="1:42" s="9" customFormat="1" ht="15" customHeight="1" thickBot="1">
      <c r="A4" s="507"/>
      <c r="B4" s="449" t="str">
        <f>Dati!B4</f>
        <v>Tutor d'aula: ins. Linda Giannini - Patrizia Carlaccini</v>
      </c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  <c r="P4" s="450"/>
      <c r="Q4" s="450"/>
      <c r="R4" s="450"/>
      <c r="S4" s="450"/>
      <c r="T4" s="451"/>
      <c r="U4" s="591" t="s">
        <v>140</v>
      </c>
      <c r="V4" s="593" t="s">
        <v>141</v>
      </c>
      <c r="W4" s="594"/>
      <c r="X4" s="595"/>
      <c r="Y4" s="565"/>
      <c r="Z4" s="566"/>
      <c r="AA4" s="567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9"/>
    </row>
    <row r="5" spans="1:42" ht="25.5" customHeight="1">
      <c r="A5" s="574"/>
      <c r="B5" s="583" t="s">
        <v>3</v>
      </c>
      <c r="C5" s="587" t="s">
        <v>116</v>
      </c>
      <c r="D5" s="526"/>
      <c r="E5" s="518" t="s">
        <v>27</v>
      </c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519"/>
      <c r="R5" s="519"/>
      <c r="S5" s="519"/>
      <c r="T5" s="520"/>
      <c r="U5" s="522"/>
      <c r="V5" s="576" t="s">
        <v>59</v>
      </c>
      <c r="W5" s="561" t="s">
        <v>139</v>
      </c>
      <c r="X5" s="600" t="s">
        <v>138</v>
      </c>
      <c r="Y5" s="603" t="str">
        <f>Dati!Y5</f>
        <v>Nickname</v>
      </c>
      <c r="Z5" s="603" t="str">
        <f>Dati!Z5</f>
        <v>Password Origine</v>
      </c>
      <c r="AA5" s="584" t="str">
        <f>Dati!AA5</f>
        <v>Password Modificata</v>
      </c>
      <c r="AB5" s="549" t="s">
        <v>61</v>
      </c>
      <c r="AC5" s="549"/>
      <c r="AD5" s="549"/>
      <c r="AE5" s="549"/>
      <c r="AF5" s="549"/>
      <c r="AG5" s="549"/>
      <c r="AH5" s="549"/>
      <c r="AI5" s="549"/>
      <c r="AJ5" s="549"/>
      <c r="AK5" s="549"/>
      <c r="AL5" s="549"/>
      <c r="AM5" s="549"/>
      <c r="AN5" s="549"/>
      <c r="AO5" s="550"/>
      <c r="AP5" s="39"/>
    </row>
    <row r="6" spans="1:42" ht="13.5" thickBot="1">
      <c r="A6" s="575"/>
      <c r="B6" s="583"/>
      <c r="C6" s="587"/>
      <c r="D6" s="526"/>
      <c r="E6" s="518"/>
      <c r="F6" s="519"/>
      <c r="G6" s="519"/>
      <c r="H6" s="519"/>
      <c r="I6" s="519"/>
      <c r="J6" s="519"/>
      <c r="K6" s="519"/>
      <c r="L6" s="519"/>
      <c r="M6" s="519"/>
      <c r="N6" s="519"/>
      <c r="O6" s="519"/>
      <c r="P6" s="519"/>
      <c r="Q6" s="519"/>
      <c r="R6" s="519"/>
      <c r="S6" s="519"/>
      <c r="T6" s="520"/>
      <c r="U6" s="592"/>
      <c r="V6" s="581"/>
      <c r="W6" s="602"/>
      <c r="X6" s="601"/>
      <c r="Y6" s="604"/>
      <c r="Z6" s="604"/>
      <c r="AA6" s="585"/>
      <c r="AB6" s="239">
        <v>1</v>
      </c>
      <c r="AC6" s="81">
        <v>2</v>
      </c>
      <c r="AD6" s="81">
        <v>3</v>
      </c>
      <c r="AE6" s="81">
        <v>4</v>
      </c>
      <c r="AF6" s="81">
        <v>5</v>
      </c>
      <c r="AG6" s="81">
        <v>6</v>
      </c>
      <c r="AH6" s="81">
        <v>7</v>
      </c>
      <c r="AI6" s="81">
        <v>8</v>
      </c>
      <c r="AJ6" s="81">
        <v>9</v>
      </c>
      <c r="AK6" s="81">
        <v>10</v>
      </c>
      <c r="AL6" s="81">
        <v>11</v>
      </c>
      <c r="AM6" s="81">
        <v>12</v>
      </c>
      <c r="AN6" s="81">
        <v>13</v>
      </c>
      <c r="AO6" s="240">
        <v>14</v>
      </c>
      <c r="AP6" s="39"/>
    </row>
    <row r="7" spans="1:42" ht="15">
      <c r="A7" s="203" t="s">
        <v>62</v>
      </c>
      <c r="B7" s="588" t="str">
        <f>Dati!B7</f>
        <v>Cognome Nome</v>
      </c>
      <c r="C7" s="589"/>
      <c r="D7" s="589"/>
      <c r="E7" s="589"/>
      <c r="F7" s="589"/>
      <c r="G7" s="589"/>
      <c r="H7" s="589"/>
      <c r="I7" s="589"/>
      <c r="J7" s="589"/>
      <c r="K7" s="589"/>
      <c r="L7" s="589"/>
      <c r="M7" s="589"/>
      <c r="N7" s="589"/>
      <c r="O7" s="589"/>
      <c r="P7" s="589"/>
      <c r="Q7" s="589"/>
      <c r="R7" s="589"/>
      <c r="S7" s="589"/>
      <c r="T7" s="590"/>
      <c r="U7" s="241" t="s">
        <v>0</v>
      </c>
      <c r="V7" s="85" t="s">
        <v>5</v>
      </c>
      <c r="W7" s="86" t="s">
        <v>18</v>
      </c>
      <c r="X7" s="242"/>
      <c r="Y7" s="243">
        <f>Dati!Y7</f>
        <v>0</v>
      </c>
      <c r="Z7" s="244">
        <f>Dati!Z7</f>
        <v>0</v>
      </c>
      <c r="AA7" s="245">
        <f>Dati!AA7</f>
        <v>0</v>
      </c>
      <c r="AB7" s="246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212"/>
      <c r="AP7" s="39"/>
    </row>
    <row r="8" spans="1:42" ht="15">
      <c r="A8" s="213" t="s">
        <v>63</v>
      </c>
      <c r="B8" s="568" t="str">
        <f>Dati!B8</f>
        <v>Cognome Nome</v>
      </c>
      <c r="C8" s="569"/>
      <c r="D8" s="569"/>
      <c r="E8" s="569"/>
      <c r="F8" s="569"/>
      <c r="G8" s="569"/>
      <c r="H8" s="569"/>
      <c r="I8" s="569"/>
      <c r="J8" s="569"/>
      <c r="K8" s="569"/>
      <c r="L8" s="569"/>
      <c r="M8" s="569"/>
      <c r="N8" s="569"/>
      <c r="O8" s="569"/>
      <c r="P8" s="569"/>
      <c r="Q8" s="569"/>
      <c r="R8" s="569"/>
      <c r="S8" s="569"/>
      <c r="T8" s="570"/>
      <c r="U8" s="247" t="s">
        <v>53</v>
      </c>
      <c r="V8" s="91"/>
      <c r="W8" s="92"/>
      <c r="X8" s="248"/>
      <c r="Y8" s="249">
        <f>Dati!Y8</f>
        <v>0</v>
      </c>
      <c r="Z8" s="250">
        <f>Dati!Z8</f>
        <v>0</v>
      </c>
      <c r="AA8" s="251">
        <f>Dati!AA8</f>
        <v>0</v>
      </c>
      <c r="AB8" s="252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222"/>
      <c r="AP8" s="39"/>
    </row>
    <row r="9" spans="1:42" ht="15">
      <c r="A9" s="213" t="s">
        <v>64</v>
      </c>
      <c r="B9" s="568" t="str">
        <f>Dati!B9</f>
        <v>Cognome Nome</v>
      </c>
      <c r="C9" s="569"/>
      <c r="D9" s="569"/>
      <c r="E9" s="569"/>
      <c r="F9" s="569"/>
      <c r="G9" s="569"/>
      <c r="H9" s="569"/>
      <c r="I9" s="569"/>
      <c r="J9" s="569"/>
      <c r="K9" s="569"/>
      <c r="L9" s="569"/>
      <c r="M9" s="569"/>
      <c r="N9" s="569"/>
      <c r="O9" s="569"/>
      <c r="P9" s="569"/>
      <c r="Q9" s="569"/>
      <c r="R9" s="569"/>
      <c r="S9" s="569"/>
      <c r="T9" s="570"/>
      <c r="U9" s="253" t="s">
        <v>0</v>
      </c>
      <c r="V9" s="96" t="s">
        <v>6</v>
      </c>
      <c r="W9" s="92" t="s">
        <v>16</v>
      </c>
      <c r="X9" s="248"/>
      <c r="Y9" s="249">
        <f>Dati!Y9</f>
        <v>0</v>
      </c>
      <c r="Z9" s="250">
        <f>Dati!Z9</f>
        <v>0</v>
      </c>
      <c r="AA9" s="251">
        <f>Dati!AA9</f>
        <v>0</v>
      </c>
      <c r="AB9" s="252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222"/>
      <c r="AP9" s="39"/>
    </row>
    <row r="10" spans="1:42" ht="15">
      <c r="A10" s="213" t="s">
        <v>65</v>
      </c>
      <c r="B10" s="568" t="str">
        <f>Dati!B10</f>
        <v>Cognome Nome</v>
      </c>
      <c r="C10" s="569"/>
      <c r="D10" s="569"/>
      <c r="E10" s="569"/>
      <c r="F10" s="569"/>
      <c r="G10" s="569"/>
      <c r="H10" s="569"/>
      <c r="I10" s="569"/>
      <c r="J10" s="569"/>
      <c r="K10" s="569"/>
      <c r="L10" s="569"/>
      <c r="M10" s="569"/>
      <c r="N10" s="569"/>
      <c r="O10" s="569"/>
      <c r="P10" s="569"/>
      <c r="Q10" s="569"/>
      <c r="R10" s="569"/>
      <c r="S10" s="569"/>
      <c r="T10" s="570"/>
      <c r="U10" s="253" t="s">
        <v>2</v>
      </c>
      <c r="V10" s="96" t="s">
        <v>7</v>
      </c>
      <c r="W10" s="92" t="s">
        <v>49</v>
      </c>
      <c r="X10" s="248"/>
      <c r="Y10" s="249">
        <f>Dati!Y10</f>
        <v>0</v>
      </c>
      <c r="Z10" s="250">
        <f>Dati!Z10</f>
        <v>0</v>
      </c>
      <c r="AA10" s="251">
        <f>Dati!AA10</f>
        <v>0</v>
      </c>
      <c r="AB10" s="252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222"/>
      <c r="AP10" s="39"/>
    </row>
    <row r="11" spans="1:42" ht="15">
      <c r="A11" s="213" t="s">
        <v>66</v>
      </c>
      <c r="B11" s="568">
        <f>Dati!B11</f>
        <v>0</v>
      </c>
      <c r="C11" s="569"/>
      <c r="D11" s="569"/>
      <c r="E11" s="569"/>
      <c r="F11" s="569"/>
      <c r="G11" s="569"/>
      <c r="H11" s="569"/>
      <c r="I11" s="569"/>
      <c r="J11" s="569"/>
      <c r="K11" s="569"/>
      <c r="L11" s="569"/>
      <c r="M11" s="569"/>
      <c r="N11" s="569"/>
      <c r="O11" s="569"/>
      <c r="P11" s="569"/>
      <c r="Q11" s="569"/>
      <c r="R11" s="569"/>
      <c r="S11" s="569"/>
      <c r="T11" s="570"/>
      <c r="U11" s="253" t="s">
        <v>0</v>
      </c>
      <c r="V11" s="96" t="s">
        <v>8</v>
      </c>
      <c r="W11" s="92" t="s">
        <v>19</v>
      </c>
      <c r="X11" s="248"/>
      <c r="Y11" s="249">
        <f>Dati!Y11</f>
        <v>0</v>
      </c>
      <c r="Z11" s="250">
        <f>Dati!Z11</f>
        <v>0</v>
      </c>
      <c r="AA11" s="251">
        <f>Dati!AA11</f>
        <v>0</v>
      </c>
      <c r="AB11" s="252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222"/>
      <c r="AP11" s="39"/>
    </row>
    <row r="12" spans="1:42" ht="15">
      <c r="A12" s="213" t="s">
        <v>67</v>
      </c>
      <c r="B12" s="568">
        <f>Dati!B12</f>
        <v>0</v>
      </c>
      <c r="C12" s="569"/>
      <c r="D12" s="569"/>
      <c r="E12" s="569"/>
      <c r="F12" s="569"/>
      <c r="G12" s="569"/>
      <c r="H12" s="569"/>
      <c r="I12" s="569"/>
      <c r="J12" s="569"/>
      <c r="K12" s="569"/>
      <c r="L12" s="569"/>
      <c r="M12" s="569"/>
      <c r="N12" s="569"/>
      <c r="O12" s="569"/>
      <c r="P12" s="569"/>
      <c r="Q12" s="569"/>
      <c r="R12" s="569"/>
      <c r="S12" s="569"/>
      <c r="T12" s="570"/>
      <c r="U12" s="253" t="s">
        <v>1</v>
      </c>
      <c r="V12" s="96" t="s">
        <v>9</v>
      </c>
      <c r="W12" s="92" t="s">
        <v>17</v>
      </c>
      <c r="X12" s="248"/>
      <c r="Y12" s="249">
        <f>Dati!Y12</f>
        <v>0</v>
      </c>
      <c r="Z12" s="250">
        <f>Dati!Z12</f>
        <v>0</v>
      </c>
      <c r="AA12" s="251">
        <f>Dati!AA12</f>
        <v>0</v>
      </c>
      <c r="AB12" s="252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222"/>
      <c r="AP12" s="39"/>
    </row>
    <row r="13" spans="1:42" ht="15">
      <c r="A13" s="213" t="s">
        <v>68</v>
      </c>
      <c r="B13" s="568">
        <f>Dati!B13</f>
        <v>0</v>
      </c>
      <c r="C13" s="569"/>
      <c r="D13" s="569"/>
      <c r="E13" s="569"/>
      <c r="F13" s="569"/>
      <c r="G13" s="569"/>
      <c r="H13" s="569"/>
      <c r="I13" s="569"/>
      <c r="J13" s="569"/>
      <c r="K13" s="569"/>
      <c r="L13" s="569"/>
      <c r="M13" s="569"/>
      <c r="N13" s="569"/>
      <c r="O13" s="569"/>
      <c r="P13" s="569"/>
      <c r="Q13" s="569"/>
      <c r="R13" s="569"/>
      <c r="S13" s="569"/>
      <c r="T13" s="570"/>
      <c r="U13" s="253" t="s">
        <v>57</v>
      </c>
      <c r="V13" s="96"/>
      <c r="W13" s="92"/>
      <c r="X13" s="248"/>
      <c r="Y13" s="249">
        <f>Dati!Y13</f>
        <v>0</v>
      </c>
      <c r="Z13" s="250">
        <f>Dati!Z13</f>
        <v>0</v>
      </c>
      <c r="AA13" s="251">
        <f>Dati!AA13</f>
        <v>0</v>
      </c>
      <c r="AB13" s="252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222"/>
      <c r="AP13" s="39"/>
    </row>
    <row r="14" spans="1:42" ht="15">
      <c r="A14" s="213" t="s">
        <v>69</v>
      </c>
      <c r="B14" s="568">
        <f>Dati!B14</f>
        <v>0</v>
      </c>
      <c r="C14" s="569"/>
      <c r="D14" s="569"/>
      <c r="E14" s="569"/>
      <c r="F14" s="569"/>
      <c r="G14" s="569"/>
      <c r="H14" s="569"/>
      <c r="I14" s="569"/>
      <c r="J14" s="569"/>
      <c r="K14" s="569"/>
      <c r="L14" s="569"/>
      <c r="M14" s="569"/>
      <c r="N14" s="569"/>
      <c r="O14" s="569"/>
      <c r="P14" s="569"/>
      <c r="Q14" s="569"/>
      <c r="R14" s="569"/>
      <c r="S14" s="569"/>
      <c r="T14" s="570"/>
      <c r="U14" s="253" t="s">
        <v>0</v>
      </c>
      <c r="V14" s="96" t="s">
        <v>14</v>
      </c>
      <c r="W14" s="107" t="s">
        <v>31</v>
      </c>
      <c r="X14" s="254"/>
      <c r="Y14" s="249">
        <f>Dati!Y14</f>
        <v>0</v>
      </c>
      <c r="Z14" s="250">
        <f>Dati!Z14</f>
        <v>0</v>
      </c>
      <c r="AA14" s="251">
        <f>Dati!AA14</f>
        <v>0</v>
      </c>
      <c r="AB14" s="252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222"/>
      <c r="AP14" s="39"/>
    </row>
    <row r="15" spans="1:42" ht="15">
      <c r="A15" s="213" t="s">
        <v>70</v>
      </c>
      <c r="B15" s="568">
        <f>Dati!B15</f>
        <v>0</v>
      </c>
      <c r="C15" s="569"/>
      <c r="D15" s="569"/>
      <c r="E15" s="569"/>
      <c r="F15" s="569"/>
      <c r="G15" s="569"/>
      <c r="H15" s="569"/>
      <c r="I15" s="569"/>
      <c r="J15" s="569"/>
      <c r="K15" s="569"/>
      <c r="L15" s="569"/>
      <c r="M15" s="569"/>
      <c r="N15" s="569"/>
      <c r="O15" s="569"/>
      <c r="P15" s="569"/>
      <c r="Q15" s="569"/>
      <c r="R15" s="569"/>
      <c r="S15" s="569"/>
      <c r="T15" s="570"/>
      <c r="U15" s="253" t="s">
        <v>53</v>
      </c>
      <c r="V15" s="96"/>
      <c r="W15" s="92"/>
      <c r="X15" s="248"/>
      <c r="Y15" s="249">
        <f>Dati!Y15</f>
        <v>0</v>
      </c>
      <c r="Z15" s="250">
        <f>Dati!Z15</f>
        <v>0</v>
      </c>
      <c r="AA15" s="251">
        <f>Dati!AA15</f>
        <v>0</v>
      </c>
      <c r="AB15" s="252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222"/>
      <c r="AP15" s="39"/>
    </row>
    <row r="16" spans="1:42" s="5" customFormat="1" ht="15">
      <c r="A16" s="213" t="s">
        <v>71</v>
      </c>
      <c r="B16" s="568">
        <f>Dati!B16</f>
        <v>0</v>
      </c>
      <c r="C16" s="569"/>
      <c r="D16" s="569"/>
      <c r="E16" s="569"/>
      <c r="F16" s="569"/>
      <c r="G16" s="569"/>
      <c r="H16" s="569"/>
      <c r="I16" s="569"/>
      <c r="J16" s="569"/>
      <c r="K16" s="569"/>
      <c r="L16" s="569"/>
      <c r="M16" s="569"/>
      <c r="N16" s="569"/>
      <c r="O16" s="569"/>
      <c r="P16" s="569"/>
      <c r="Q16" s="569"/>
      <c r="R16" s="569"/>
      <c r="S16" s="569"/>
      <c r="T16" s="570"/>
      <c r="U16" s="255" t="s">
        <v>55</v>
      </c>
      <c r="V16" s="109"/>
      <c r="W16" s="110"/>
      <c r="X16" s="256"/>
      <c r="Y16" s="249">
        <f>Dati!Y16</f>
        <v>0</v>
      </c>
      <c r="Z16" s="250">
        <f>Dati!Z16</f>
        <v>0</v>
      </c>
      <c r="AA16" s="251">
        <f>Dati!AA16</f>
        <v>0</v>
      </c>
      <c r="AB16" s="257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6"/>
      <c r="AP16" s="227"/>
    </row>
    <row r="17" spans="1:42" s="5" customFormat="1" ht="15">
      <c r="A17" s="213" t="s">
        <v>72</v>
      </c>
      <c r="B17" s="568">
        <f>Dati!B17</f>
        <v>0</v>
      </c>
      <c r="C17" s="569"/>
      <c r="D17" s="569"/>
      <c r="E17" s="569"/>
      <c r="F17" s="569"/>
      <c r="G17" s="569"/>
      <c r="H17" s="569"/>
      <c r="I17" s="569"/>
      <c r="J17" s="569"/>
      <c r="K17" s="569"/>
      <c r="L17" s="569"/>
      <c r="M17" s="569"/>
      <c r="N17" s="569"/>
      <c r="O17" s="569"/>
      <c r="P17" s="569"/>
      <c r="Q17" s="569"/>
      <c r="R17" s="569"/>
      <c r="S17" s="569"/>
      <c r="T17" s="570"/>
      <c r="U17" s="258" t="s">
        <v>56</v>
      </c>
      <c r="V17" s="109"/>
      <c r="W17" s="110"/>
      <c r="X17" s="256"/>
      <c r="Y17" s="249">
        <f>Dati!Y17</f>
        <v>0</v>
      </c>
      <c r="Z17" s="250">
        <f>Dati!Z17</f>
        <v>0</v>
      </c>
      <c r="AA17" s="251">
        <f>Dati!AA17</f>
        <v>0</v>
      </c>
      <c r="AB17" s="257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6"/>
      <c r="AP17" s="227"/>
    </row>
    <row r="18" spans="1:42" ht="15">
      <c r="A18" s="213" t="s">
        <v>73</v>
      </c>
      <c r="B18" s="568">
        <f>Dati!B18</f>
        <v>0</v>
      </c>
      <c r="C18" s="569"/>
      <c r="D18" s="569"/>
      <c r="E18" s="569"/>
      <c r="F18" s="569"/>
      <c r="G18" s="569"/>
      <c r="H18" s="569"/>
      <c r="I18" s="569"/>
      <c r="J18" s="569"/>
      <c r="K18" s="569"/>
      <c r="L18" s="569"/>
      <c r="M18" s="569"/>
      <c r="N18" s="569"/>
      <c r="O18" s="569"/>
      <c r="P18" s="569"/>
      <c r="Q18" s="569"/>
      <c r="R18" s="569"/>
      <c r="S18" s="569"/>
      <c r="T18" s="570"/>
      <c r="U18" s="258" t="s">
        <v>1</v>
      </c>
      <c r="V18" s="96" t="s">
        <v>10</v>
      </c>
      <c r="W18" s="107" t="s">
        <v>33</v>
      </c>
      <c r="X18" s="254"/>
      <c r="Y18" s="249">
        <f>Dati!Y18</f>
        <v>0</v>
      </c>
      <c r="Z18" s="250">
        <f>Dati!Z18</f>
        <v>0</v>
      </c>
      <c r="AA18" s="251">
        <f>Dati!AA18</f>
        <v>0</v>
      </c>
      <c r="AB18" s="252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222"/>
      <c r="AP18" s="39"/>
    </row>
    <row r="19" spans="1:42" ht="15">
      <c r="A19" s="213" t="s">
        <v>74</v>
      </c>
      <c r="B19" s="568">
        <f>Dati!B19</f>
        <v>0</v>
      </c>
      <c r="C19" s="569"/>
      <c r="D19" s="569"/>
      <c r="E19" s="569"/>
      <c r="F19" s="569"/>
      <c r="G19" s="569"/>
      <c r="H19" s="569"/>
      <c r="I19" s="569"/>
      <c r="J19" s="569"/>
      <c r="K19" s="569"/>
      <c r="L19" s="569"/>
      <c r="M19" s="569"/>
      <c r="N19" s="569"/>
      <c r="O19" s="569"/>
      <c r="P19" s="569"/>
      <c r="Q19" s="569"/>
      <c r="R19" s="569"/>
      <c r="S19" s="569"/>
      <c r="T19" s="570"/>
      <c r="U19" s="253" t="s">
        <v>0</v>
      </c>
      <c r="V19" s="96" t="s">
        <v>11</v>
      </c>
      <c r="W19" s="92" t="s">
        <v>20</v>
      </c>
      <c r="X19" s="248"/>
      <c r="Y19" s="249">
        <f>Dati!Y19</f>
        <v>0</v>
      </c>
      <c r="Z19" s="250">
        <f>Dati!Z19</f>
        <v>0</v>
      </c>
      <c r="AA19" s="251">
        <f>Dati!AA19</f>
        <v>0</v>
      </c>
      <c r="AB19" s="252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222"/>
      <c r="AP19" s="39"/>
    </row>
    <row r="20" spans="1:42" ht="15">
      <c r="A20" s="213" t="s">
        <v>75</v>
      </c>
      <c r="B20" s="568">
        <f>Dati!B20</f>
        <v>0</v>
      </c>
      <c r="C20" s="569"/>
      <c r="D20" s="569"/>
      <c r="E20" s="569"/>
      <c r="F20" s="569"/>
      <c r="G20" s="569"/>
      <c r="H20" s="569"/>
      <c r="I20" s="569"/>
      <c r="J20" s="569"/>
      <c r="K20" s="569"/>
      <c r="L20" s="569"/>
      <c r="M20" s="569"/>
      <c r="N20" s="569"/>
      <c r="O20" s="569"/>
      <c r="P20" s="569"/>
      <c r="Q20" s="569"/>
      <c r="R20" s="569"/>
      <c r="S20" s="569"/>
      <c r="T20" s="570"/>
      <c r="U20" s="253" t="s">
        <v>0</v>
      </c>
      <c r="V20" s="96" t="s">
        <v>12</v>
      </c>
      <c r="W20" s="92" t="s">
        <v>22</v>
      </c>
      <c r="X20" s="248"/>
      <c r="Y20" s="249">
        <f>Dati!Y20</f>
        <v>0</v>
      </c>
      <c r="Z20" s="250">
        <f>Dati!Z20</f>
        <v>0</v>
      </c>
      <c r="AA20" s="251">
        <f>Dati!AA20</f>
        <v>0</v>
      </c>
      <c r="AB20" s="252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222"/>
      <c r="AP20" s="39"/>
    </row>
    <row r="21" spans="1:42" s="5" customFormat="1" ht="15">
      <c r="A21" s="213" t="s">
        <v>76</v>
      </c>
      <c r="B21" s="568">
        <f>Dati!B21</f>
        <v>0</v>
      </c>
      <c r="C21" s="569"/>
      <c r="D21" s="569"/>
      <c r="E21" s="569"/>
      <c r="F21" s="569"/>
      <c r="G21" s="569"/>
      <c r="H21" s="569"/>
      <c r="I21" s="569"/>
      <c r="J21" s="569"/>
      <c r="K21" s="569"/>
      <c r="L21" s="569"/>
      <c r="M21" s="569"/>
      <c r="N21" s="569"/>
      <c r="O21" s="569"/>
      <c r="P21" s="569"/>
      <c r="Q21" s="569"/>
      <c r="R21" s="569"/>
      <c r="S21" s="569"/>
      <c r="T21" s="570"/>
      <c r="U21" s="253" t="s">
        <v>53</v>
      </c>
      <c r="V21" s="109"/>
      <c r="W21" s="110"/>
      <c r="X21" s="256"/>
      <c r="Y21" s="249">
        <f>Dati!Y21</f>
        <v>0</v>
      </c>
      <c r="Z21" s="250">
        <f>Dati!Z21</f>
        <v>0</v>
      </c>
      <c r="AA21" s="251">
        <f>Dati!AA21</f>
        <v>0</v>
      </c>
      <c r="AB21" s="257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6"/>
      <c r="AP21" s="227"/>
    </row>
    <row r="22" spans="1:42" s="5" customFormat="1" ht="15">
      <c r="A22" s="213" t="s">
        <v>77</v>
      </c>
      <c r="B22" s="568">
        <f>Dati!B22</f>
        <v>0</v>
      </c>
      <c r="C22" s="569"/>
      <c r="D22" s="569"/>
      <c r="E22" s="569"/>
      <c r="F22" s="569"/>
      <c r="G22" s="569"/>
      <c r="H22" s="569"/>
      <c r="I22" s="569"/>
      <c r="J22" s="569"/>
      <c r="K22" s="569"/>
      <c r="L22" s="569"/>
      <c r="M22" s="569"/>
      <c r="N22" s="569"/>
      <c r="O22" s="569"/>
      <c r="P22" s="569"/>
      <c r="Q22" s="569"/>
      <c r="R22" s="569"/>
      <c r="S22" s="569"/>
      <c r="T22" s="570"/>
      <c r="U22" s="253" t="s">
        <v>56</v>
      </c>
      <c r="V22" s="109"/>
      <c r="W22" s="110"/>
      <c r="X22" s="256"/>
      <c r="Y22" s="249">
        <f>Dati!Y22</f>
        <v>0</v>
      </c>
      <c r="Z22" s="250">
        <f>Dati!Z22</f>
        <v>0</v>
      </c>
      <c r="AA22" s="251">
        <f>Dati!AA22</f>
        <v>0</v>
      </c>
      <c r="AB22" s="257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6"/>
      <c r="AP22" s="227"/>
    </row>
    <row r="23" spans="1:42" s="5" customFormat="1" ht="15">
      <c r="A23" s="213" t="s">
        <v>78</v>
      </c>
      <c r="B23" s="568">
        <f>Dati!B23</f>
        <v>0</v>
      </c>
      <c r="C23" s="569"/>
      <c r="D23" s="569"/>
      <c r="E23" s="569"/>
      <c r="F23" s="569"/>
      <c r="G23" s="569"/>
      <c r="H23" s="569"/>
      <c r="I23" s="569"/>
      <c r="J23" s="569"/>
      <c r="K23" s="569"/>
      <c r="L23" s="569"/>
      <c r="M23" s="569"/>
      <c r="N23" s="569"/>
      <c r="O23" s="569"/>
      <c r="P23" s="569"/>
      <c r="Q23" s="569"/>
      <c r="R23" s="569"/>
      <c r="S23" s="569"/>
      <c r="T23" s="570"/>
      <c r="U23" s="253" t="s">
        <v>57</v>
      </c>
      <c r="V23" s="109"/>
      <c r="W23" s="110"/>
      <c r="X23" s="256"/>
      <c r="Y23" s="249">
        <f>Dati!Y23</f>
        <v>0</v>
      </c>
      <c r="Z23" s="250">
        <f>Dati!Z23</f>
        <v>0</v>
      </c>
      <c r="AA23" s="251">
        <f>Dati!AA23</f>
        <v>0</v>
      </c>
      <c r="AB23" s="257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6"/>
      <c r="AP23" s="227"/>
    </row>
    <row r="24" spans="1:42" s="5" customFormat="1" ht="15">
      <c r="A24" s="213" t="s">
        <v>79</v>
      </c>
      <c r="B24" s="568">
        <f>Dati!B24</f>
        <v>0</v>
      </c>
      <c r="C24" s="569"/>
      <c r="D24" s="569"/>
      <c r="E24" s="569"/>
      <c r="F24" s="569"/>
      <c r="G24" s="569"/>
      <c r="H24" s="569"/>
      <c r="I24" s="569"/>
      <c r="J24" s="569"/>
      <c r="K24" s="569"/>
      <c r="L24" s="569"/>
      <c r="M24" s="569"/>
      <c r="N24" s="569"/>
      <c r="O24" s="569"/>
      <c r="P24" s="569"/>
      <c r="Q24" s="569"/>
      <c r="R24" s="569"/>
      <c r="S24" s="569"/>
      <c r="T24" s="570"/>
      <c r="U24" s="253" t="s">
        <v>53</v>
      </c>
      <c r="V24" s="109"/>
      <c r="W24" s="110"/>
      <c r="X24" s="256"/>
      <c r="Y24" s="249">
        <f>Dati!Y24</f>
        <v>0</v>
      </c>
      <c r="Z24" s="250">
        <f>Dati!Z24</f>
        <v>0</v>
      </c>
      <c r="AA24" s="251">
        <f>Dati!AA24</f>
        <v>0</v>
      </c>
      <c r="AB24" s="257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6"/>
      <c r="AP24" s="227"/>
    </row>
    <row r="25" spans="1:42" s="5" customFormat="1" ht="15">
      <c r="A25" s="213" t="s">
        <v>80</v>
      </c>
      <c r="B25" s="568">
        <f>Dati!B25</f>
        <v>0</v>
      </c>
      <c r="C25" s="569"/>
      <c r="D25" s="569"/>
      <c r="E25" s="569"/>
      <c r="F25" s="569"/>
      <c r="G25" s="569"/>
      <c r="H25" s="569"/>
      <c r="I25" s="569"/>
      <c r="J25" s="569"/>
      <c r="K25" s="569"/>
      <c r="L25" s="569"/>
      <c r="M25" s="569"/>
      <c r="N25" s="569"/>
      <c r="O25" s="569"/>
      <c r="P25" s="569"/>
      <c r="Q25" s="569"/>
      <c r="R25" s="569"/>
      <c r="S25" s="569"/>
      <c r="T25" s="570"/>
      <c r="U25" s="253" t="s">
        <v>52</v>
      </c>
      <c r="V25" s="109"/>
      <c r="W25" s="110"/>
      <c r="X25" s="256"/>
      <c r="Y25" s="249">
        <f>Dati!Y25</f>
        <v>0</v>
      </c>
      <c r="Z25" s="250">
        <f>Dati!Z25</f>
        <v>0</v>
      </c>
      <c r="AA25" s="251">
        <f>Dati!AA25</f>
        <v>0</v>
      </c>
      <c r="AB25" s="257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6"/>
      <c r="AP25" s="227"/>
    </row>
    <row r="26" spans="1:42" s="5" customFormat="1" ht="15">
      <c r="A26" s="213" t="s">
        <v>81</v>
      </c>
      <c r="B26" s="568">
        <f>Dati!B26</f>
        <v>0</v>
      </c>
      <c r="C26" s="569"/>
      <c r="D26" s="569"/>
      <c r="E26" s="569"/>
      <c r="F26" s="569"/>
      <c r="G26" s="569"/>
      <c r="H26" s="569"/>
      <c r="I26" s="569"/>
      <c r="J26" s="569"/>
      <c r="K26" s="569"/>
      <c r="L26" s="569"/>
      <c r="M26" s="569"/>
      <c r="N26" s="569"/>
      <c r="O26" s="569"/>
      <c r="P26" s="569"/>
      <c r="Q26" s="569"/>
      <c r="R26" s="569"/>
      <c r="S26" s="569"/>
      <c r="T26" s="570"/>
      <c r="U26" s="253" t="s">
        <v>57</v>
      </c>
      <c r="V26" s="109"/>
      <c r="W26" s="110"/>
      <c r="X26" s="256"/>
      <c r="Y26" s="249">
        <f>Dati!Y26</f>
        <v>0</v>
      </c>
      <c r="Z26" s="250">
        <f>Dati!Z26</f>
        <v>0</v>
      </c>
      <c r="AA26" s="251">
        <f>Dati!AA26</f>
        <v>0</v>
      </c>
      <c r="AB26" s="257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6"/>
      <c r="AP26" s="227"/>
    </row>
    <row r="27" spans="1:42" s="5" customFormat="1" ht="15">
      <c r="A27" s="213" t="s">
        <v>82</v>
      </c>
      <c r="B27" s="568">
        <f>Dati!B27</f>
        <v>0</v>
      </c>
      <c r="C27" s="569"/>
      <c r="D27" s="569"/>
      <c r="E27" s="569"/>
      <c r="F27" s="569"/>
      <c r="G27" s="569"/>
      <c r="H27" s="569"/>
      <c r="I27" s="569"/>
      <c r="J27" s="569"/>
      <c r="K27" s="569"/>
      <c r="L27" s="569"/>
      <c r="M27" s="569"/>
      <c r="N27" s="569"/>
      <c r="O27" s="569"/>
      <c r="P27" s="569"/>
      <c r="Q27" s="569"/>
      <c r="R27" s="569"/>
      <c r="S27" s="569"/>
      <c r="T27" s="570"/>
      <c r="U27" s="253" t="s">
        <v>54</v>
      </c>
      <c r="V27" s="109"/>
      <c r="W27" s="110"/>
      <c r="X27" s="256"/>
      <c r="Y27" s="249">
        <f>Dati!Y27</f>
        <v>0</v>
      </c>
      <c r="Z27" s="250">
        <f>Dati!Z27</f>
        <v>0</v>
      </c>
      <c r="AA27" s="251">
        <f>Dati!AA27</f>
        <v>0</v>
      </c>
      <c r="AB27" s="257"/>
      <c r="AC27" s="225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  <c r="AO27" s="226"/>
      <c r="AP27" s="227"/>
    </row>
    <row r="28" spans="1:42" ht="15">
      <c r="A28" s="213" t="s">
        <v>83</v>
      </c>
      <c r="B28" s="568">
        <f>Dati!B28</f>
        <v>0</v>
      </c>
      <c r="C28" s="569"/>
      <c r="D28" s="569"/>
      <c r="E28" s="569"/>
      <c r="F28" s="569"/>
      <c r="G28" s="569"/>
      <c r="H28" s="569"/>
      <c r="I28" s="569"/>
      <c r="J28" s="569"/>
      <c r="K28" s="569"/>
      <c r="L28" s="569"/>
      <c r="M28" s="569"/>
      <c r="N28" s="569"/>
      <c r="O28" s="569"/>
      <c r="P28" s="569"/>
      <c r="Q28" s="569"/>
      <c r="R28" s="569"/>
      <c r="S28" s="569"/>
      <c r="T28" s="570"/>
      <c r="U28" s="253" t="s">
        <v>0</v>
      </c>
      <c r="V28" s="96" t="s">
        <v>13</v>
      </c>
      <c r="W28" s="92" t="s">
        <v>21</v>
      </c>
      <c r="X28" s="248"/>
      <c r="Y28" s="249">
        <f>Dati!Y28</f>
        <v>0</v>
      </c>
      <c r="Z28" s="250">
        <f>Dati!Z28</f>
        <v>0</v>
      </c>
      <c r="AA28" s="251">
        <f>Dati!AA28</f>
        <v>0</v>
      </c>
      <c r="AB28" s="252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222"/>
      <c r="AP28" s="39"/>
    </row>
    <row r="29" spans="1:42" s="5" customFormat="1" ht="15">
      <c r="A29" s="213" t="s">
        <v>84</v>
      </c>
      <c r="B29" s="568">
        <f>Dati!B29</f>
        <v>0</v>
      </c>
      <c r="C29" s="569"/>
      <c r="D29" s="569"/>
      <c r="E29" s="569"/>
      <c r="F29" s="569"/>
      <c r="G29" s="569"/>
      <c r="H29" s="569"/>
      <c r="I29" s="569"/>
      <c r="J29" s="569"/>
      <c r="K29" s="569"/>
      <c r="L29" s="569"/>
      <c r="M29" s="569"/>
      <c r="N29" s="569"/>
      <c r="O29" s="569"/>
      <c r="P29" s="569"/>
      <c r="Q29" s="569"/>
      <c r="R29" s="569"/>
      <c r="S29" s="569"/>
      <c r="T29" s="570"/>
      <c r="U29" s="253" t="s">
        <v>53</v>
      </c>
      <c r="V29" s="109"/>
      <c r="W29" s="110"/>
      <c r="X29" s="256"/>
      <c r="Y29" s="249">
        <f>Dati!Y29</f>
        <v>0</v>
      </c>
      <c r="Z29" s="250">
        <f>Dati!Z29</f>
        <v>0</v>
      </c>
      <c r="AA29" s="251">
        <f>Dati!AA29</f>
        <v>0</v>
      </c>
      <c r="AB29" s="257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6"/>
      <c r="AP29" s="227"/>
    </row>
    <row r="30" spans="1:42" s="5" customFormat="1" ht="15">
      <c r="A30" s="259" t="s">
        <v>85</v>
      </c>
      <c r="B30" s="568">
        <f>Dati!B30</f>
        <v>0</v>
      </c>
      <c r="C30" s="569"/>
      <c r="D30" s="569"/>
      <c r="E30" s="569"/>
      <c r="F30" s="569"/>
      <c r="G30" s="569"/>
      <c r="H30" s="569"/>
      <c r="I30" s="569"/>
      <c r="J30" s="569"/>
      <c r="K30" s="569"/>
      <c r="L30" s="569"/>
      <c r="M30" s="569"/>
      <c r="N30" s="569"/>
      <c r="O30" s="569"/>
      <c r="P30" s="569"/>
      <c r="Q30" s="569"/>
      <c r="R30" s="569"/>
      <c r="S30" s="569"/>
      <c r="T30" s="570"/>
      <c r="U30" s="255" t="s">
        <v>56</v>
      </c>
      <c r="V30" s="109"/>
      <c r="W30" s="110"/>
      <c r="X30" s="256"/>
      <c r="Y30" s="249">
        <f>Dati!Y30</f>
        <v>0</v>
      </c>
      <c r="Z30" s="250">
        <f>Dati!Z30</f>
        <v>0</v>
      </c>
      <c r="AA30" s="251">
        <f>Dati!AA30</f>
        <v>0</v>
      </c>
      <c r="AB30" s="257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6"/>
      <c r="AP30" s="227"/>
    </row>
    <row r="31" spans="1:42" s="5" customFormat="1" ht="15.75" thickBot="1">
      <c r="A31" s="229">
        <v>25</v>
      </c>
      <c r="B31" s="571">
        <f>Dati!B31</f>
        <v>0</v>
      </c>
      <c r="C31" s="572"/>
      <c r="D31" s="572"/>
      <c r="E31" s="572"/>
      <c r="F31" s="572"/>
      <c r="G31" s="572"/>
      <c r="H31" s="572"/>
      <c r="I31" s="572"/>
      <c r="J31" s="572"/>
      <c r="K31" s="572"/>
      <c r="L31" s="572"/>
      <c r="M31" s="572"/>
      <c r="N31" s="572"/>
      <c r="O31" s="572"/>
      <c r="P31" s="572"/>
      <c r="Q31" s="572"/>
      <c r="R31" s="572"/>
      <c r="S31" s="572"/>
      <c r="T31" s="573"/>
      <c r="U31" s="260" t="s">
        <v>60</v>
      </c>
      <c r="V31" s="119"/>
      <c r="W31" s="120"/>
      <c r="X31" s="261"/>
      <c r="Y31" s="262">
        <f>Dati!Y31</f>
        <v>0</v>
      </c>
      <c r="Z31" s="263">
        <f>Dati!Z31</f>
        <v>0</v>
      </c>
      <c r="AA31" s="264">
        <f>Dati!AA31</f>
        <v>0</v>
      </c>
      <c r="AB31" s="265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8"/>
      <c r="AP31" s="227"/>
    </row>
    <row r="32" spans="1:42" ht="7.5" customHeight="1">
      <c r="A32" s="508"/>
      <c r="B32" s="508"/>
      <c r="C32" s="508"/>
      <c r="D32" s="508"/>
      <c r="E32" s="508"/>
      <c r="F32" s="508"/>
      <c r="G32" s="508"/>
      <c r="H32" s="508"/>
      <c r="I32" s="508"/>
      <c r="J32" s="508"/>
      <c r="K32" s="508"/>
      <c r="L32" s="508"/>
      <c r="M32" s="508"/>
      <c r="N32" s="508"/>
      <c r="O32" s="508"/>
      <c r="P32" s="508"/>
      <c r="Q32" s="508"/>
      <c r="R32" s="508"/>
      <c r="S32" s="508"/>
      <c r="T32" s="508"/>
      <c r="U32" s="576"/>
      <c r="V32" s="576"/>
      <c r="W32" s="576"/>
      <c r="X32" s="576"/>
      <c r="Y32" s="508"/>
      <c r="Z32" s="508"/>
      <c r="AA32" s="508"/>
      <c r="AB32" s="576"/>
      <c r="AC32" s="576"/>
      <c r="AD32" s="576"/>
      <c r="AE32" s="576"/>
      <c r="AF32" s="576"/>
      <c r="AG32" s="576"/>
      <c r="AH32" s="576"/>
      <c r="AI32" s="576"/>
      <c r="AJ32" s="576"/>
      <c r="AK32" s="576"/>
      <c r="AL32" s="576"/>
      <c r="AM32" s="576"/>
      <c r="AN32" s="576"/>
      <c r="AO32" s="577"/>
      <c r="AP32" s="39"/>
    </row>
    <row r="33" spans="1:42" ht="8.25" customHeight="1">
      <c r="A33" s="586"/>
      <c r="B33" s="586"/>
      <c r="C33" s="586"/>
      <c r="D33" s="586"/>
      <c r="E33" s="586"/>
      <c r="F33" s="586"/>
      <c r="G33" s="586"/>
      <c r="H33" s="586"/>
      <c r="I33" s="586"/>
      <c r="J33" s="586"/>
      <c r="K33" s="586"/>
      <c r="L33" s="586"/>
      <c r="M33" s="586"/>
      <c r="N33" s="586"/>
      <c r="O33" s="586"/>
      <c r="P33" s="586"/>
      <c r="Q33" s="586"/>
      <c r="R33" s="586"/>
      <c r="S33" s="586"/>
      <c r="T33" s="586"/>
      <c r="U33" s="586"/>
      <c r="V33" s="586"/>
      <c r="W33" s="586"/>
      <c r="X33" s="586"/>
      <c r="Y33" s="586"/>
      <c r="Z33" s="586"/>
      <c r="AA33" s="586"/>
      <c r="AB33" s="586"/>
      <c r="AC33" s="586"/>
      <c r="AD33" s="586"/>
      <c r="AE33" s="586"/>
      <c r="AF33" s="586"/>
      <c r="AG33" s="586"/>
      <c r="AH33" s="586"/>
      <c r="AI33" s="586"/>
      <c r="AJ33" s="586"/>
      <c r="AK33" s="586"/>
      <c r="AL33" s="586"/>
      <c r="AM33" s="586"/>
      <c r="AN33" s="586"/>
      <c r="AO33" s="509"/>
      <c r="AP33" s="39"/>
    </row>
    <row r="34" spans="1:41" ht="13.5" hidden="1" thickBot="1">
      <c r="A34" s="540" t="s">
        <v>51</v>
      </c>
      <c r="B34" s="541"/>
      <c r="C34" s="541"/>
      <c r="D34" s="541"/>
      <c r="E34" s="541"/>
      <c r="F34" s="541"/>
      <c r="G34" s="541"/>
      <c r="H34" s="541"/>
      <c r="I34" s="541"/>
      <c r="J34" s="541"/>
      <c r="K34" s="541"/>
      <c r="L34" s="541"/>
      <c r="M34" s="541"/>
      <c r="N34" s="541"/>
      <c r="O34" s="541"/>
      <c r="P34" s="541"/>
      <c r="Q34" s="541"/>
      <c r="R34" s="541"/>
      <c r="S34" s="541"/>
      <c r="T34" s="541"/>
      <c r="U34" s="542"/>
      <c r="V34" s="542"/>
      <c r="W34" s="542"/>
      <c r="X34" s="542"/>
      <c r="Y34" s="541"/>
      <c r="Z34" s="541"/>
      <c r="AA34" s="541"/>
      <c r="AB34" s="541"/>
      <c r="AC34" s="541"/>
      <c r="AD34" s="541"/>
      <c r="AE34" s="541"/>
      <c r="AF34" s="541"/>
      <c r="AG34" s="541"/>
      <c r="AH34" s="541"/>
      <c r="AI34" s="541"/>
      <c r="AJ34" s="541"/>
      <c r="AK34" s="541"/>
      <c r="AL34" s="541"/>
      <c r="AM34" s="541"/>
      <c r="AN34" s="541"/>
      <c r="AO34" s="543"/>
    </row>
    <row r="35" spans="1:41" ht="12.75" hidden="1">
      <c r="A35" s="546" t="s">
        <v>35</v>
      </c>
      <c r="B35" s="547"/>
      <c r="C35" s="547"/>
      <c r="D35" s="548"/>
      <c r="E35" s="548"/>
      <c r="F35" s="548"/>
      <c r="G35" s="548"/>
      <c r="H35" s="548"/>
      <c r="I35" s="548"/>
      <c r="J35" s="548"/>
      <c r="K35" s="548"/>
      <c r="L35" s="548"/>
      <c r="M35" s="548"/>
      <c r="N35" s="548"/>
      <c r="O35" s="548"/>
      <c r="P35" s="548"/>
      <c r="Q35" s="548"/>
      <c r="R35" s="548"/>
      <c r="S35" s="548"/>
      <c r="T35" s="548"/>
      <c r="U35" s="546" t="s">
        <v>40</v>
      </c>
      <c r="V35" s="547"/>
      <c r="W35" s="548"/>
      <c r="X35" s="548"/>
      <c r="Y35" s="536" t="s">
        <v>45</v>
      </c>
      <c r="Z35" s="537"/>
      <c r="AA35" s="538"/>
      <c r="AB35" s="538"/>
      <c r="AC35" s="538"/>
      <c r="AD35" s="538"/>
      <c r="AE35" s="538"/>
      <c r="AF35" s="538"/>
      <c r="AG35" s="538"/>
      <c r="AH35" s="538"/>
      <c r="AI35" s="538"/>
      <c r="AJ35" s="538"/>
      <c r="AK35" s="538"/>
      <c r="AL35" s="538"/>
      <c r="AM35" s="538"/>
      <c r="AN35" s="538"/>
      <c r="AO35" s="539"/>
    </row>
    <row r="36" spans="1:41" ht="12.75" hidden="1">
      <c r="A36" s="503" t="s">
        <v>36</v>
      </c>
      <c r="B36" s="504"/>
      <c r="C36" s="504"/>
      <c r="D36" s="505"/>
      <c r="E36" s="505"/>
      <c r="F36" s="505"/>
      <c r="G36" s="505"/>
      <c r="H36" s="505"/>
      <c r="I36" s="505"/>
      <c r="J36" s="505"/>
      <c r="K36" s="505"/>
      <c r="L36" s="505"/>
      <c r="M36" s="505"/>
      <c r="N36" s="505"/>
      <c r="O36" s="505"/>
      <c r="P36" s="505"/>
      <c r="Q36" s="505"/>
      <c r="R36" s="505"/>
      <c r="S36" s="505"/>
      <c r="T36" s="505"/>
      <c r="U36" s="503" t="s">
        <v>41</v>
      </c>
      <c r="V36" s="504"/>
      <c r="W36" s="505"/>
      <c r="X36" s="505"/>
      <c r="Y36" s="531" t="s">
        <v>46</v>
      </c>
      <c r="Z36" s="532"/>
      <c r="AA36" s="533"/>
      <c r="AB36" s="533"/>
      <c r="AC36" s="533"/>
      <c r="AD36" s="533"/>
      <c r="AE36" s="533"/>
      <c r="AF36" s="533"/>
      <c r="AG36" s="533"/>
      <c r="AH36" s="533"/>
      <c r="AI36" s="533"/>
      <c r="AJ36" s="533"/>
      <c r="AK36" s="533"/>
      <c r="AL36" s="533"/>
      <c r="AM36" s="533"/>
      <c r="AN36" s="533"/>
      <c r="AO36" s="534"/>
    </row>
    <row r="37" spans="1:41" ht="12.75" hidden="1">
      <c r="A37" s="503" t="s">
        <v>37</v>
      </c>
      <c r="B37" s="504"/>
      <c r="C37" s="504"/>
      <c r="D37" s="505"/>
      <c r="E37" s="505"/>
      <c r="F37" s="505"/>
      <c r="G37" s="505"/>
      <c r="H37" s="505"/>
      <c r="I37" s="505"/>
      <c r="J37" s="505"/>
      <c r="K37" s="505"/>
      <c r="L37" s="505"/>
      <c r="M37" s="505"/>
      <c r="N37" s="505"/>
      <c r="O37" s="505"/>
      <c r="P37" s="505"/>
      <c r="Q37" s="505"/>
      <c r="R37" s="505"/>
      <c r="S37" s="505"/>
      <c r="T37" s="505"/>
      <c r="U37" s="531" t="s">
        <v>42</v>
      </c>
      <c r="V37" s="533"/>
      <c r="W37" s="535"/>
      <c r="X37" s="535"/>
      <c r="Y37" s="531" t="s">
        <v>47</v>
      </c>
      <c r="Z37" s="532"/>
      <c r="AA37" s="533"/>
      <c r="AB37" s="533"/>
      <c r="AC37" s="533"/>
      <c r="AD37" s="533"/>
      <c r="AE37" s="533"/>
      <c r="AF37" s="533"/>
      <c r="AG37" s="533"/>
      <c r="AH37" s="533"/>
      <c r="AI37" s="533"/>
      <c r="AJ37" s="533"/>
      <c r="AK37" s="533"/>
      <c r="AL37" s="533"/>
      <c r="AM37" s="533"/>
      <c r="AN37" s="533"/>
      <c r="AO37" s="534"/>
    </row>
    <row r="38" spans="1:41" ht="12.75" hidden="1">
      <c r="A38" s="503" t="s">
        <v>38</v>
      </c>
      <c r="B38" s="504"/>
      <c r="C38" s="504"/>
      <c r="D38" s="505"/>
      <c r="E38" s="505"/>
      <c r="F38" s="505"/>
      <c r="G38" s="505"/>
      <c r="H38" s="505"/>
      <c r="I38" s="505"/>
      <c r="J38" s="505"/>
      <c r="K38" s="505"/>
      <c r="L38" s="505"/>
      <c r="M38" s="505"/>
      <c r="N38" s="505"/>
      <c r="O38" s="505"/>
      <c r="P38" s="505"/>
      <c r="Q38" s="505"/>
      <c r="R38" s="505"/>
      <c r="S38" s="505"/>
      <c r="T38" s="505"/>
      <c r="U38" s="531" t="s">
        <v>43</v>
      </c>
      <c r="V38" s="533"/>
      <c r="W38" s="535"/>
      <c r="X38" s="535"/>
      <c r="Y38" s="531" t="s">
        <v>48</v>
      </c>
      <c r="Z38" s="532"/>
      <c r="AA38" s="533"/>
      <c r="AB38" s="533"/>
      <c r="AC38" s="533"/>
      <c r="AD38" s="533"/>
      <c r="AE38" s="533"/>
      <c r="AF38" s="533"/>
      <c r="AG38" s="533"/>
      <c r="AH38" s="533"/>
      <c r="AI38" s="533"/>
      <c r="AJ38" s="533"/>
      <c r="AK38" s="533"/>
      <c r="AL38" s="533"/>
      <c r="AM38" s="533"/>
      <c r="AN38" s="533"/>
      <c r="AO38" s="534"/>
    </row>
    <row r="39" spans="1:41" ht="13.5" hidden="1" thickBot="1">
      <c r="A39" s="527" t="s">
        <v>39</v>
      </c>
      <c r="B39" s="528"/>
      <c r="C39" s="528"/>
      <c r="D39" s="529"/>
      <c r="E39" s="529"/>
      <c r="F39" s="529"/>
      <c r="G39" s="529"/>
      <c r="H39" s="529"/>
      <c r="I39" s="529"/>
      <c r="J39" s="529"/>
      <c r="K39" s="529"/>
      <c r="L39" s="529"/>
      <c r="M39" s="529"/>
      <c r="N39" s="529"/>
      <c r="O39" s="529"/>
      <c r="P39" s="529"/>
      <c r="Q39" s="529"/>
      <c r="R39" s="529"/>
      <c r="S39" s="529"/>
      <c r="T39" s="529"/>
      <c r="U39" s="499" t="s">
        <v>44</v>
      </c>
      <c r="V39" s="501"/>
      <c r="W39" s="530"/>
      <c r="X39" s="530"/>
      <c r="Y39" s="499"/>
      <c r="Z39" s="500"/>
      <c r="AA39" s="501"/>
      <c r="AB39" s="501"/>
      <c r="AC39" s="501"/>
      <c r="AD39" s="501"/>
      <c r="AE39" s="501"/>
      <c r="AF39" s="501"/>
      <c r="AG39" s="501"/>
      <c r="AH39" s="501"/>
      <c r="AI39" s="501"/>
      <c r="AJ39" s="501"/>
      <c r="AK39" s="501"/>
      <c r="AL39" s="501"/>
      <c r="AM39" s="501"/>
      <c r="AN39" s="501"/>
      <c r="AO39" s="502"/>
    </row>
    <row r="40" spans="4:20" ht="15">
      <c r="D40" s="3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</sheetData>
  <sheetProtection password="C1C9" sheet="1" objects="1" scenarios="1"/>
  <mergeCells count="63">
    <mergeCell ref="V4:X4"/>
    <mergeCell ref="U1:AG2"/>
    <mergeCell ref="AB5:AO5"/>
    <mergeCell ref="V5:V6"/>
    <mergeCell ref="X5:X6"/>
    <mergeCell ref="W5:W6"/>
    <mergeCell ref="Y5:Y6"/>
    <mergeCell ref="Z5:Z6"/>
    <mergeCell ref="AA5:AA6"/>
    <mergeCell ref="U35:X35"/>
    <mergeCell ref="Y35:AO35"/>
    <mergeCell ref="A34:AO34"/>
    <mergeCell ref="A33:AO33"/>
    <mergeCell ref="A35:T35"/>
    <mergeCell ref="C5:D6"/>
    <mergeCell ref="B7:T7"/>
    <mergeCell ref="B8:T8"/>
    <mergeCell ref="U4:U6"/>
    <mergeCell ref="Y38:AO38"/>
    <mergeCell ref="U36:X36"/>
    <mergeCell ref="Y36:AO36"/>
    <mergeCell ref="Y37:AO37"/>
    <mergeCell ref="U38:X38"/>
    <mergeCell ref="U37:X37"/>
    <mergeCell ref="A39:T39"/>
    <mergeCell ref="U39:X39"/>
    <mergeCell ref="A37:T37"/>
    <mergeCell ref="A38:T38"/>
    <mergeCell ref="Y39:AO39"/>
    <mergeCell ref="A36:T36"/>
    <mergeCell ref="A1:A6"/>
    <mergeCell ref="A32:AO32"/>
    <mergeCell ref="B2:T2"/>
    <mergeCell ref="B3:T3"/>
    <mergeCell ref="B1:T1"/>
    <mergeCell ref="U3:X3"/>
    <mergeCell ref="B5:B6"/>
    <mergeCell ref="E5:T6"/>
    <mergeCell ref="B9:T9"/>
    <mergeCell ref="B10:T10"/>
    <mergeCell ref="B11:T11"/>
    <mergeCell ref="B12:T12"/>
    <mergeCell ref="B19:T19"/>
    <mergeCell ref="B20:T20"/>
    <mergeCell ref="B13:T13"/>
    <mergeCell ref="B14:T14"/>
    <mergeCell ref="B15:T15"/>
    <mergeCell ref="B16:T16"/>
    <mergeCell ref="B31:T31"/>
    <mergeCell ref="B26:T26"/>
    <mergeCell ref="B27:T27"/>
    <mergeCell ref="B28:T28"/>
    <mergeCell ref="B29:T29"/>
    <mergeCell ref="B4:T4"/>
    <mergeCell ref="Y3:AA4"/>
    <mergeCell ref="B25:T25"/>
    <mergeCell ref="B30:T30"/>
    <mergeCell ref="B21:T21"/>
    <mergeCell ref="B22:T22"/>
    <mergeCell ref="B23:T23"/>
    <mergeCell ref="B24:T24"/>
    <mergeCell ref="B17:T17"/>
    <mergeCell ref="B18:T18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44"/>
  <sheetViews>
    <sheetView showZeros="0" zoomScale="75" zoomScaleNormal="75" zoomScaleSheetLayoutView="100" workbookViewId="0" topLeftCell="A1">
      <selection activeCell="A1" sqref="A1:A5"/>
    </sheetView>
  </sheetViews>
  <sheetFormatPr defaultColWidth="9.140625" defaultRowHeight="12.75"/>
  <cols>
    <col min="1" max="1" width="3.28125" style="6" customWidth="1"/>
    <col min="2" max="2" width="57.421875" style="2" customWidth="1"/>
    <col min="3" max="3" width="7.57421875" style="12" hidden="1" customWidth="1"/>
    <col min="4" max="4" width="14.421875" style="4" hidden="1" customWidth="1"/>
    <col min="5" max="20" width="2.00390625" style="11" hidden="1" customWidth="1"/>
    <col min="21" max="21" width="10.421875" style="4" hidden="1" customWidth="1"/>
    <col min="22" max="22" width="31.28125" style="0" hidden="1" customWidth="1"/>
    <col min="23" max="23" width="11.140625" style="6" hidden="1" customWidth="1"/>
    <col min="24" max="24" width="8.28125" style="6" hidden="1" customWidth="1"/>
    <col min="25" max="25" width="9.421875" style="0" hidden="1" customWidth="1"/>
    <col min="26" max="39" width="3.7109375" style="1" customWidth="1"/>
    <col min="40" max="40" width="9.00390625" style="6" customWidth="1"/>
  </cols>
  <sheetData>
    <row r="1" spans="1:45" s="9" customFormat="1" ht="27" customHeight="1">
      <c r="A1" s="408" t="s">
        <v>127</v>
      </c>
      <c r="B1" s="510" t="str">
        <f>Dati!B1</f>
        <v> CORSO LIVELLO - A - Cod Ist, LTAA1073 - Cod Scuola LTIC81600A</v>
      </c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2"/>
      <c r="U1" s="637" t="str">
        <f>Dati!U1</f>
        <v>ISTITUTO COMPRENSIVO "DON MILANI" LATINA</v>
      </c>
      <c r="V1" s="637"/>
      <c r="W1" s="637"/>
      <c r="X1" s="637"/>
      <c r="Y1" s="637"/>
      <c r="Z1" s="637"/>
      <c r="AA1" s="637"/>
      <c r="AB1" s="637"/>
      <c r="AC1" s="637"/>
      <c r="AD1" s="637"/>
      <c r="AE1" s="637"/>
      <c r="AF1" s="637"/>
      <c r="AG1" s="637"/>
      <c r="AH1" s="637"/>
      <c r="AI1" s="637"/>
      <c r="AJ1" s="637"/>
      <c r="AK1" s="637"/>
      <c r="AL1" s="637"/>
      <c r="AM1" s="637"/>
      <c r="AN1" s="638"/>
      <c r="AO1" s="193" t="s">
        <v>60</v>
      </c>
      <c r="AP1" s="198"/>
      <c r="AQ1" s="8"/>
      <c r="AR1" s="8"/>
      <c r="AS1" s="8"/>
    </row>
    <row r="2" spans="1:42" s="9" customFormat="1" ht="15" customHeight="1" thickBot="1">
      <c r="A2" s="409"/>
      <c r="B2" s="446" t="str">
        <f>Dati!B2</f>
        <v>Direttore Corso Dott. Santo Reitano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8"/>
      <c r="U2" s="639"/>
      <c r="V2" s="639"/>
      <c r="W2" s="639"/>
      <c r="X2" s="639"/>
      <c r="Y2" s="639"/>
      <c r="Z2" s="639"/>
      <c r="AA2" s="639"/>
      <c r="AB2" s="639"/>
      <c r="AC2" s="639"/>
      <c r="AD2" s="639"/>
      <c r="AE2" s="639"/>
      <c r="AF2" s="639"/>
      <c r="AG2" s="639"/>
      <c r="AH2" s="639"/>
      <c r="AI2" s="639"/>
      <c r="AJ2" s="639"/>
      <c r="AK2" s="639"/>
      <c r="AL2" s="639"/>
      <c r="AM2" s="639"/>
      <c r="AN2" s="640"/>
      <c r="AO2" s="199"/>
      <c r="AP2" s="199"/>
    </row>
    <row r="3" spans="1:42" s="9" customFormat="1" ht="15" customHeight="1" thickBot="1">
      <c r="A3" s="409"/>
      <c r="B3" s="449" t="str">
        <f>Dati!B3</f>
        <v>Responsabile organizzativo: Prof. Giuseppe Patti</v>
      </c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1"/>
      <c r="U3" s="581" t="s">
        <v>4</v>
      </c>
      <c r="V3" s="581"/>
      <c r="W3" s="582"/>
      <c r="X3" s="559" t="s">
        <v>88</v>
      </c>
      <c r="Y3" s="627"/>
      <c r="Z3" s="633"/>
      <c r="AA3" s="581"/>
      <c r="AB3" s="581"/>
      <c r="AC3" s="581"/>
      <c r="AD3" s="581"/>
      <c r="AE3" s="581"/>
      <c r="AF3" s="581"/>
      <c r="AG3" s="581"/>
      <c r="AH3" s="581"/>
      <c r="AI3" s="581"/>
      <c r="AJ3" s="581"/>
      <c r="AK3" s="581"/>
      <c r="AL3" s="581"/>
      <c r="AM3" s="581"/>
      <c r="AN3" s="73"/>
      <c r="AO3" s="199"/>
      <c r="AP3" s="199"/>
    </row>
    <row r="4" spans="1:42" ht="25.5" customHeight="1" thickBot="1">
      <c r="A4" s="410"/>
      <c r="B4" s="634" t="str">
        <f>Dati!B5</f>
        <v>Docenti corso A</v>
      </c>
      <c r="C4" s="587" t="s">
        <v>116</v>
      </c>
      <c r="D4" s="526"/>
      <c r="E4" s="518" t="s">
        <v>27</v>
      </c>
      <c r="F4" s="519"/>
      <c r="G4" s="519"/>
      <c r="H4" s="519"/>
      <c r="I4" s="519"/>
      <c r="J4" s="519"/>
      <c r="K4" s="519"/>
      <c r="L4" s="519"/>
      <c r="M4" s="519"/>
      <c r="N4" s="519"/>
      <c r="O4" s="519"/>
      <c r="P4" s="519"/>
      <c r="Q4" s="519"/>
      <c r="R4" s="519"/>
      <c r="S4" s="519"/>
      <c r="T4" s="520"/>
      <c r="U4" s="635" t="s">
        <v>117</v>
      </c>
      <c r="V4" s="630" t="s">
        <v>59</v>
      </c>
      <c r="W4" s="632" t="s">
        <v>58</v>
      </c>
      <c r="X4" s="628"/>
      <c r="Y4" s="629"/>
      <c r="Z4" s="626" t="str">
        <f>Dati!AB5</f>
        <v>moduli  scelti</v>
      </c>
      <c r="AA4" s="626"/>
      <c r="AB4" s="626"/>
      <c r="AC4" s="626"/>
      <c r="AD4" s="626"/>
      <c r="AE4" s="626"/>
      <c r="AF4" s="626"/>
      <c r="AG4" s="626"/>
      <c r="AH4" s="626"/>
      <c r="AI4" s="626"/>
      <c r="AJ4" s="626"/>
      <c r="AK4" s="626"/>
      <c r="AL4" s="626"/>
      <c r="AM4" s="626"/>
      <c r="AN4" s="641" t="s">
        <v>137</v>
      </c>
      <c r="AO4" s="39"/>
      <c r="AP4" s="39"/>
    </row>
    <row r="5" spans="1:42" ht="13.5" thickBot="1">
      <c r="A5" s="411"/>
      <c r="B5" s="634"/>
      <c r="C5" s="646"/>
      <c r="D5" s="647"/>
      <c r="E5" s="643"/>
      <c r="F5" s="644"/>
      <c r="G5" s="644"/>
      <c r="H5" s="644"/>
      <c r="I5" s="644"/>
      <c r="J5" s="644"/>
      <c r="K5" s="644"/>
      <c r="L5" s="644"/>
      <c r="M5" s="644"/>
      <c r="N5" s="644"/>
      <c r="O5" s="644"/>
      <c r="P5" s="644"/>
      <c r="Q5" s="644"/>
      <c r="R5" s="644"/>
      <c r="S5" s="644"/>
      <c r="T5" s="645"/>
      <c r="U5" s="636"/>
      <c r="V5" s="631"/>
      <c r="W5" s="602"/>
      <c r="X5" s="121" t="s">
        <v>86</v>
      </c>
      <c r="Y5" s="122" t="s">
        <v>15</v>
      </c>
      <c r="Z5" s="150">
        <f>Dati!AB6</f>
        <v>1</v>
      </c>
      <c r="AA5" s="150">
        <f>Dati!AC6</f>
        <v>2</v>
      </c>
      <c r="AB5" s="150">
        <f>Dati!AD6</f>
        <v>3</v>
      </c>
      <c r="AC5" s="150">
        <f>Dati!AE6</f>
        <v>4</v>
      </c>
      <c r="AD5" s="150">
        <f>Dati!AF6</f>
        <v>5</v>
      </c>
      <c r="AE5" s="150">
        <f>Dati!AG6</f>
        <v>6</v>
      </c>
      <c r="AF5" s="150">
        <f>Dati!AH6</f>
        <v>7</v>
      </c>
      <c r="AG5" s="150">
        <f>Dati!AI6</f>
        <v>8</v>
      </c>
      <c r="AH5" s="150">
        <f>Dati!AJ6</f>
        <v>9</v>
      </c>
      <c r="AI5" s="150">
        <f>Dati!AK6</f>
        <v>10</v>
      </c>
      <c r="AJ5" s="150">
        <f>Dati!AL6</f>
        <v>11</v>
      </c>
      <c r="AK5" s="150">
        <f>Dati!AM6</f>
        <v>12</v>
      </c>
      <c r="AL5" s="150">
        <f>Dati!AN6</f>
        <v>13</v>
      </c>
      <c r="AM5" s="150">
        <f>Dati!AO6</f>
        <v>14</v>
      </c>
      <c r="AN5" s="642"/>
      <c r="AO5" s="39"/>
      <c r="AP5" s="39"/>
    </row>
    <row r="6" spans="1:42" ht="12.75">
      <c r="A6" s="322" t="s">
        <v>62</v>
      </c>
      <c r="B6" s="331" t="str">
        <f>Dati!B7</f>
        <v>Cognome Nome</v>
      </c>
      <c r="C6" s="326">
        <v>22378</v>
      </c>
      <c r="D6" s="82"/>
      <c r="E6" s="83" t="s">
        <v>91</v>
      </c>
      <c r="F6" s="84" t="s">
        <v>91</v>
      </c>
      <c r="G6" s="84" t="s">
        <v>92</v>
      </c>
      <c r="H6" s="84" t="s">
        <v>104</v>
      </c>
      <c r="I6" s="84" t="s">
        <v>94</v>
      </c>
      <c r="J6" s="84" t="s">
        <v>89</v>
      </c>
      <c r="K6" s="84">
        <v>6</v>
      </c>
      <c r="L6" s="84">
        <v>1</v>
      </c>
      <c r="M6" s="84" t="s">
        <v>90</v>
      </c>
      <c r="N6" s="84">
        <v>4</v>
      </c>
      <c r="O6" s="84">
        <v>7</v>
      </c>
      <c r="P6" s="84" t="s">
        <v>91</v>
      </c>
      <c r="Q6" s="84">
        <v>2</v>
      </c>
      <c r="R6" s="84">
        <v>6</v>
      </c>
      <c r="S6" s="84">
        <v>2</v>
      </c>
      <c r="T6" s="84">
        <v>0</v>
      </c>
      <c r="U6" s="74" t="s">
        <v>0</v>
      </c>
      <c r="V6" s="85" t="s">
        <v>5</v>
      </c>
      <c r="W6" s="86" t="s">
        <v>18</v>
      </c>
      <c r="X6" s="123"/>
      <c r="Y6" s="124" t="s">
        <v>29</v>
      </c>
      <c r="Z6" s="75">
        <f>Dati!AB7</f>
        <v>0</v>
      </c>
      <c r="AA6" s="75">
        <f>Dati!AC7</f>
        <v>0</v>
      </c>
      <c r="AB6" s="75">
        <f>Dati!AD7</f>
        <v>0</v>
      </c>
      <c r="AC6" s="75">
        <f>Dati!AE7</f>
        <v>0</v>
      </c>
      <c r="AD6" s="75">
        <f>Dati!AF7</f>
        <v>0</v>
      </c>
      <c r="AE6" s="75">
        <f>Dati!AG7</f>
        <v>0</v>
      </c>
      <c r="AF6" s="75">
        <f>Dati!AH7</f>
        <v>0</v>
      </c>
      <c r="AG6" s="75">
        <f>Dati!AI7</f>
        <v>0</v>
      </c>
      <c r="AH6" s="75">
        <f>Dati!AJ7</f>
        <v>0</v>
      </c>
      <c r="AI6" s="75">
        <f>Dati!AK7</f>
        <v>0</v>
      </c>
      <c r="AJ6" s="75">
        <f>Dati!AL7</f>
        <v>0</v>
      </c>
      <c r="AK6" s="75">
        <f>Dati!AM7</f>
        <v>0</v>
      </c>
      <c r="AL6" s="75">
        <f>Dati!AN7</f>
        <v>0</v>
      </c>
      <c r="AM6" s="125">
        <f>Dati!AO7</f>
        <v>0</v>
      </c>
      <c r="AN6" s="42">
        <f aca="true" t="shared" si="0" ref="AN6:AN30">COUNTIF(Z6:AM6,"x")</f>
        <v>0</v>
      </c>
      <c r="AO6" s="39"/>
      <c r="AP6" s="39"/>
    </row>
    <row r="7" spans="1:42" ht="12.75">
      <c r="A7" s="323" t="s">
        <v>63</v>
      </c>
      <c r="B7" s="332" t="str">
        <f>Dati!B8</f>
        <v>Cognome Nome</v>
      </c>
      <c r="C7" s="327"/>
      <c r="D7" s="87"/>
      <c r="E7" s="88" t="s">
        <v>90</v>
      </c>
      <c r="F7" s="89" t="s">
        <v>95</v>
      </c>
      <c r="G7" s="89" t="s">
        <v>99</v>
      </c>
      <c r="H7" s="89" t="s">
        <v>95</v>
      </c>
      <c r="I7" s="89" t="s">
        <v>92</v>
      </c>
      <c r="J7" s="89" t="s">
        <v>104</v>
      </c>
      <c r="K7" s="89">
        <v>5</v>
      </c>
      <c r="L7" s="89">
        <v>4</v>
      </c>
      <c r="M7" s="89" t="s">
        <v>93</v>
      </c>
      <c r="N7" s="89">
        <v>5</v>
      </c>
      <c r="O7" s="89">
        <v>1</v>
      </c>
      <c r="P7" s="89" t="s">
        <v>90</v>
      </c>
      <c r="Q7" s="89">
        <v>1</v>
      </c>
      <c r="R7" s="89">
        <v>2</v>
      </c>
      <c r="S7" s="89">
        <v>2</v>
      </c>
      <c r="T7" s="89" t="s">
        <v>90</v>
      </c>
      <c r="U7" s="90" t="s">
        <v>53</v>
      </c>
      <c r="V7" s="91"/>
      <c r="W7" s="92"/>
      <c r="X7" s="126"/>
      <c r="Y7" s="127"/>
      <c r="Z7" s="77">
        <f>Dati!AB8</f>
        <v>0</v>
      </c>
      <c r="AA7" s="78">
        <f>Dati!AC8</f>
        <v>0</v>
      </c>
      <c r="AB7" s="78">
        <f>Dati!AD8</f>
        <v>0</v>
      </c>
      <c r="AC7" s="78">
        <f>Dati!AE8</f>
        <v>0</v>
      </c>
      <c r="AD7" s="78">
        <f>Dati!AF8</f>
        <v>0</v>
      </c>
      <c r="AE7" s="78">
        <f>Dati!AG8</f>
        <v>0</v>
      </c>
      <c r="AF7" s="78">
        <f>Dati!AH8</f>
        <v>0</v>
      </c>
      <c r="AG7" s="78">
        <f>Dati!AI8</f>
        <v>0</v>
      </c>
      <c r="AH7" s="78">
        <f>Dati!AJ8</f>
        <v>0</v>
      </c>
      <c r="AI7" s="78">
        <f>Dati!AK8</f>
        <v>0</v>
      </c>
      <c r="AJ7" s="78">
        <f>Dati!AL8</f>
        <v>0</v>
      </c>
      <c r="AK7" s="78">
        <f>Dati!AM8</f>
        <v>0</v>
      </c>
      <c r="AL7" s="78">
        <f>Dati!AN8</f>
        <v>0</v>
      </c>
      <c r="AM7" s="128">
        <f>Dati!AO8</f>
        <v>0</v>
      </c>
      <c r="AN7" s="47">
        <f t="shared" si="0"/>
        <v>0</v>
      </c>
      <c r="AO7" s="39"/>
      <c r="AP7" s="39"/>
    </row>
    <row r="8" spans="1:42" ht="12.75">
      <c r="A8" s="323" t="s">
        <v>64</v>
      </c>
      <c r="B8" s="332" t="str">
        <f>Dati!B9</f>
        <v>Cognome Nome</v>
      </c>
      <c r="C8" s="328">
        <v>17801</v>
      </c>
      <c r="D8" s="93"/>
      <c r="E8" s="94" t="s">
        <v>96</v>
      </c>
      <c r="F8" s="95" t="s">
        <v>106</v>
      </c>
      <c r="G8" s="95" t="s">
        <v>92</v>
      </c>
      <c r="H8" s="95" t="s">
        <v>90</v>
      </c>
      <c r="I8" s="95" t="s">
        <v>107</v>
      </c>
      <c r="J8" s="95" t="s">
        <v>99</v>
      </c>
      <c r="K8" s="95">
        <v>4</v>
      </c>
      <c r="L8" s="95">
        <v>8</v>
      </c>
      <c r="M8" s="95" t="s">
        <v>101</v>
      </c>
      <c r="N8" s="95">
        <v>6</v>
      </c>
      <c r="O8" s="95">
        <v>5</v>
      </c>
      <c r="P8" s="95" t="s">
        <v>100</v>
      </c>
      <c r="Q8" s="95">
        <v>8</v>
      </c>
      <c r="R8" s="95">
        <v>3</v>
      </c>
      <c r="S8" s="95">
        <v>9</v>
      </c>
      <c r="T8" s="95" t="s">
        <v>104</v>
      </c>
      <c r="U8" s="76" t="s">
        <v>0</v>
      </c>
      <c r="V8" s="96" t="s">
        <v>6</v>
      </c>
      <c r="W8" s="92" t="s">
        <v>16</v>
      </c>
      <c r="X8" s="126"/>
      <c r="Y8" s="127" t="s">
        <v>30</v>
      </c>
      <c r="Z8" s="77">
        <f>Dati!AB9</f>
        <v>0</v>
      </c>
      <c r="AA8" s="78">
        <f>Dati!AC9</f>
        <v>0</v>
      </c>
      <c r="AB8" s="78">
        <f>Dati!AD9</f>
        <v>0</v>
      </c>
      <c r="AC8" s="78">
        <f>Dati!AE9</f>
        <v>0</v>
      </c>
      <c r="AD8" s="78">
        <f>Dati!AF9</f>
        <v>0</v>
      </c>
      <c r="AE8" s="78">
        <f>Dati!AG9</f>
        <v>0</v>
      </c>
      <c r="AF8" s="78">
        <f>Dati!AH9</f>
        <v>0</v>
      </c>
      <c r="AG8" s="78">
        <f>Dati!AI9</f>
        <v>0</v>
      </c>
      <c r="AH8" s="78">
        <f>Dati!AJ9</f>
        <v>0</v>
      </c>
      <c r="AI8" s="78">
        <f>Dati!AK9</f>
        <v>0</v>
      </c>
      <c r="AJ8" s="78">
        <f>Dati!AL9</f>
        <v>0</v>
      </c>
      <c r="AK8" s="78">
        <f>Dati!AM9</f>
        <v>0</v>
      </c>
      <c r="AL8" s="78">
        <f>Dati!AN9</f>
        <v>0</v>
      </c>
      <c r="AM8" s="128">
        <f>Dati!AO9</f>
        <v>0</v>
      </c>
      <c r="AN8" s="47">
        <f t="shared" si="0"/>
        <v>0</v>
      </c>
      <c r="AO8" s="39"/>
      <c r="AP8" s="39"/>
    </row>
    <row r="9" spans="1:42" ht="12.75">
      <c r="A9" s="323" t="s">
        <v>65</v>
      </c>
      <c r="B9" s="332" t="str">
        <f>Dati!B10</f>
        <v>Cognome Nome</v>
      </c>
      <c r="C9" s="328">
        <v>20650</v>
      </c>
      <c r="D9" s="97"/>
      <c r="E9" s="98" t="s">
        <v>106</v>
      </c>
      <c r="F9" s="99" t="s">
        <v>104</v>
      </c>
      <c r="G9" s="99" t="s">
        <v>98</v>
      </c>
      <c r="H9" s="99" t="s">
        <v>91</v>
      </c>
      <c r="I9" s="99" t="s">
        <v>91</v>
      </c>
      <c r="J9" s="99" t="s">
        <v>103</v>
      </c>
      <c r="K9" s="99">
        <v>5</v>
      </c>
      <c r="L9" s="99">
        <v>6</v>
      </c>
      <c r="M9" s="99" t="s">
        <v>96</v>
      </c>
      <c r="N9" s="99">
        <v>5</v>
      </c>
      <c r="O9" s="99">
        <v>4</v>
      </c>
      <c r="P9" s="99" t="s">
        <v>99</v>
      </c>
      <c r="Q9" s="99">
        <v>1</v>
      </c>
      <c r="R9" s="99">
        <v>6</v>
      </c>
      <c r="S9" s="99">
        <v>6</v>
      </c>
      <c r="T9" s="99" t="s">
        <v>89</v>
      </c>
      <c r="U9" s="76" t="s">
        <v>2</v>
      </c>
      <c r="V9" s="96" t="s">
        <v>7</v>
      </c>
      <c r="W9" s="92" t="s">
        <v>49</v>
      </c>
      <c r="X9" s="126"/>
      <c r="Y9" s="127" t="s">
        <v>50</v>
      </c>
      <c r="Z9" s="77">
        <f>Dati!AB10</f>
        <v>0</v>
      </c>
      <c r="AA9" s="78">
        <f>Dati!AC10</f>
        <v>0</v>
      </c>
      <c r="AB9" s="78">
        <f>Dati!AD10</f>
        <v>0</v>
      </c>
      <c r="AC9" s="78">
        <f>Dati!AE10</f>
        <v>0</v>
      </c>
      <c r="AD9" s="78">
        <f>Dati!AF10</f>
        <v>0</v>
      </c>
      <c r="AE9" s="78">
        <f>Dati!AG10</f>
        <v>0</v>
      </c>
      <c r="AF9" s="78">
        <f>Dati!AH10</f>
        <v>0</v>
      </c>
      <c r="AG9" s="78">
        <f>Dati!AI10</f>
        <v>0</v>
      </c>
      <c r="AH9" s="78">
        <f>Dati!AJ10</f>
        <v>0</v>
      </c>
      <c r="AI9" s="78">
        <f>Dati!AK10</f>
        <v>0</v>
      </c>
      <c r="AJ9" s="78">
        <f>Dati!AL10</f>
        <v>0</v>
      </c>
      <c r="AK9" s="78">
        <f>Dati!AM10</f>
        <v>0</v>
      </c>
      <c r="AL9" s="78">
        <f>Dati!AN10</f>
        <v>0</v>
      </c>
      <c r="AM9" s="128">
        <f>Dati!AO10</f>
        <v>0</v>
      </c>
      <c r="AN9" s="47">
        <f t="shared" si="0"/>
        <v>0</v>
      </c>
      <c r="AO9" s="39"/>
      <c r="AP9" s="39"/>
    </row>
    <row r="10" spans="1:42" ht="12.75">
      <c r="A10" s="323" t="s">
        <v>66</v>
      </c>
      <c r="B10" s="332">
        <f>Dati!B11</f>
        <v>0</v>
      </c>
      <c r="C10" s="328">
        <v>18612</v>
      </c>
      <c r="D10" s="97"/>
      <c r="E10" s="100" t="s">
        <v>91</v>
      </c>
      <c r="F10" s="101" t="s">
        <v>92</v>
      </c>
      <c r="G10" s="101" t="s">
        <v>103</v>
      </c>
      <c r="H10" s="101" t="s">
        <v>95</v>
      </c>
      <c r="I10" s="101" t="s">
        <v>96</v>
      </c>
      <c r="J10" s="101" t="s">
        <v>102</v>
      </c>
      <c r="K10" s="101">
        <v>5</v>
      </c>
      <c r="L10" s="101">
        <v>0</v>
      </c>
      <c r="M10" s="101" t="s">
        <v>103</v>
      </c>
      <c r="N10" s="101">
        <v>5</v>
      </c>
      <c r="O10" s="101">
        <v>5</v>
      </c>
      <c r="P10" s="101" t="s">
        <v>100</v>
      </c>
      <c r="Q10" s="101">
        <v>8</v>
      </c>
      <c r="R10" s="101">
        <v>3</v>
      </c>
      <c r="S10" s="101">
        <v>9</v>
      </c>
      <c r="T10" s="101" t="s">
        <v>103</v>
      </c>
      <c r="U10" s="76" t="s">
        <v>0</v>
      </c>
      <c r="V10" s="96" t="s">
        <v>8</v>
      </c>
      <c r="W10" s="92" t="s">
        <v>19</v>
      </c>
      <c r="X10" s="126" t="s">
        <v>87</v>
      </c>
      <c r="Y10" s="127" t="s">
        <v>23</v>
      </c>
      <c r="Z10" s="77">
        <f>Dati!AB11</f>
        <v>0</v>
      </c>
      <c r="AA10" s="78">
        <f>Dati!AC11</f>
        <v>0</v>
      </c>
      <c r="AB10" s="78">
        <f>Dati!AD11</f>
        <v>0</v>
      </c>
      <c r="AC10" s="78">
        <f>Dati!AE11</f>
        <v>0</v>
      </c>
      <c r="AD10" s="78">
        <f>Dati!AF11</f>
        <v>0</v>
      </c>
      <c r="AE10" s="78">
        <f>Dati!AG11</f>
        <v>0</v>
      </c>
      <c r="AF10" s="78">
        <f>Dati!AH11</f>
        <v>0</v>
      </c>
      <c r="AG10" s="78">
        <f>Dati!AI11</f>
        <v>0</v>
      </c>
      <c r="AH10" s="78">
        <f>Dati!AJ11</f>
        <v>0</v>
      </c>
      <c r="AI10" s="78">
        <f>Dati!AK11</f>
        <v>0</v>
      </c>
      <c r="AJ10" s="78">
        <f>Dati!AL11</f>
        <v>0</v>
      </c>
      <c r="AK10" s="78">
        <f>Dati!AM11</f>
        <v>0</v>
      </c>
      <c r="AL10" s="78">
        <f>Dati!AN11</f>
        <v>0</v>
      </c>
      <c r="AM10" s="128">
        <f>Dati!AO11</f>
        <v>0</v>
      </c>
      <c r="AN10" s="47">
        <f t="shared" si="0"/>
        <v>0</v>
      </c>
      <c r="AO10" s="39"/>
      <c r="AP10" s="39"/>
    </row>
    <row r="11" spans="1:42" ht="12.75">
      <c r="A11" s="323" t="s">
        <v>67</v>
      </c>
      <c r="B11" s="332">
        <f>Dati!B12</f>
        <v>0</v>
      </c>
      <c r="C11" s="328">
        <v>17098</v>
      </c>
      <c r="D11" s="97"/>
      <c r="E11" s="100" t="s">
        <v>90</v>
      </c>
      <c r="F11" s="101" t="s">
        <v>90</v>
      </c>
      <c r="G11" s="101" t="s">
        <v>90</v>
      </c>
      <c r="H11" s="101" t="s">
        <v>91</v>
      </c>
      <c r="I11" s="101" t="s">
        <v>92</v>
      </c>
      <c r="J11" s="101" t="s">
        <v>89</v>
      </c>
      <c r="K11" s="101">
        <v>4</v>
      </c>
      <c r="L11" s="101">
        <v>6</v>
      </c>
      <c r="M11" s="101" t="s">
        <v>92</v>
      </c>
      <c r="N11" s="101">
        <v>6</v>
      </c>
      <c r="O11" s="101">
        <v>3</v>
      </c>
      <c r="P11" s="101" t="s">
        <v>93</v>
      </c>
      <c r="Q11" s="101">
        <v>7</v>
      </c>
      <c r="R11" s="101">
        <v>4</v>
      </c>
      <c r="S11" s="101">
        <v>9</v>
      </c>
      <c r="T11" s="101" t="s">
        <v>94</v>
      </c>
      <c r="U11" s="76" t="s">
        <v>1</v>
      </c>
      <c r="V11" s="96" t="s">
        <v>9</v>
      </c>
      <c r="W11" s="92" t="s">
        <v>17</v>
      </c>
      <c r="X11" s="126"/>
      <c r="Y11" s="127" t="s">
        <v>28</v>
      </c>
      <c r="Z11" s="77">
        <f>Dati!AB12</f>
        <v>0</v>
      </c>
      <c r="AA11" s="78">
        <f>Dati!AC12</f>
        <v>0</v>
      </c>
      <c r="AB11" s="78">
        <f>Dati!AD12</f>
        <v>0</v>
      </c>
      <c r="AC11" s="78">
        <f>Dati!AE12</f>
        <v>0</v>
      </c>
      <c r="AD11" s="78">
        <f>Dati!AF12</f>
        <v>0</v>
      </c>
      <c r="AE11" s="78">
        <f>Dati!AG12</f>
        <v>0</v>
      </c>
      <c r="AF11" s="78">
        <f>Dati!AH12</f>
        <v>0</v>
      </c>
      <c r="AG11" s="78">
        <f>Dati!AI12</f>
        <v>0</v>
      </c>
      <c r="AH11" s="78">
        <f>Dati!AJ12</f>
        <v>0</v>
      </c>
      <c r="AI11" s="78">
        <f>Dati!AK12</f>
        <v>0</v>
      </c>
      <c r="AJ11" s="78">
        <f>Dati!AL12</f>
        <v>0</v>
      </c>
      <c r="AK11" s="78">
        <f>Dati!AM12</f>
        <v>0</v>
      </c>
      <c r="AL11" s="78">
        <f>Dati!AN12</f>
        <v>0</v>
      </c>
      <c r="AM11" s="128">
        <f>Dati!AO12</f>
        <v>0</v>
      </c>
      <c r="AN11" s="47">
        <f t="shared" si="0"/>
        <v>0</v>
      </c>
      <c r="AO11" s="39"/>
      <c r="AP11" s="39"/>
    </row>
    <row r="12" spans="1:42" ht="12.75">
      <c r="A12" s="323" t="s">
        <v>68</v>
      </c>
      <c r="B12" s="332">
        <f>Dati!B13</f>
        <v>0</v>
      </c>
      <c r="C12" s="328">
        <v>21296</v>
      </c>
      <c r="D12" s="102" t="s">
        <v>110</v>
      </c>
      <c r="E12" s="103" t="s">
        <v>90</v>
      </c>
      <c r="F12" s="101" t="s">
        <v>96</v>
      </c>
      <c r="G12" s="101" t="s">
        <v>106</v>
      </c>
      <c r="H12" s="101" t="s">
        <v>89</v>
      </c>
      <c r="I12" s="101" t="s">
        <v>90</v>
      </c>
      <c r="J12" s="101" t="s">
        <v>99</v>
      </c>
      <c r="K12" s="101">
        <v>5</v>
      </c>
      <c r="L12" s="101">
        <v>8</v>
      </c>
      <c r="M12" s="101" t="s">
        <v>90</v>
      </c>
      <c r="N12" s="101">
        <v>6</v>
      </c>
      <c r="O12" s="101">
        <v>1</v>
      </c>
      <c r="P12" s="101" t="s">
        <v>102</v>
      </c>
      <c r="Q12" s="101">
        <v>4</v>
      </c>
      <c r="R12" s="101">
        <v>7</v>
      </c>
      <c r="S12" s="101">
        <v>2</v>
      </c>
      <c r="T12" s="101" t="s">
        <v>103</v>
      </c>
      <c r="U12" s="76" t="s">
        <v>57</v>
      </c>
      <c r="V12" s="96"/>
      <c r="W12" s="92"/>
      <c r="X12" s="126"/>
      <c r="Y12" s="127"/>
      <c r="Z12" s="77">
        <f>Dati!AB13</f>
        <v>0</v>
      </c>
      <c r="AA12" s="78">
        <f>Dati!AC13</f>
        <v>0</v>
      </c>
      <c r="AB12" s="78">
        <f>Dati!AD13</f>
        <v>0</v>
      </c>
      <c r="AC12" s="78">
        <f>Dati!AE13</f>
        <v>0</v>
      </c>
      <c r="AD12" s="78">
        <f>Dati!AF13</f>
        <v>0</v>
      </c>
      <c r="AE12" s="78">
        <f>Dati!AG13</f>
        <v>0</v>
      </c>
      <c r="AF12" s="78">
        <f>Dati!AH13</f>
        <v>0</v>
      </c>
      <c r="AG12" s="78">
        <f>Dati!AI13</f>
        <v>0</v>
      </c>
      <c r="AH12" s="78">
        <f>Dati!AJ13</f>
        <v>0</v>
      </c>
      <c r="AI12" s="78">
        <f>Dati!AK13</f>
        <v>0</v>
      </c>
      <c r="AJ12" s="78">
        <f>Dati!AL13</f>
        <v>0</v>
      </c>
      <c r="AK12" s="78">
        <f>Dati!AM13</f>
        <v>0</v>
      </c>
      <c r="AL12" s="78">
        <f>Dati!AN13</f>
        <v>0</v>
      </c>
      <c r="AM12" s="128">
        <f>Dati!AO13</f>
        <v>0</v>
      </c>
      <c r="AN12" s="47">
        <f t="shared" si="0"/>
        <v>0</v>
      </c>
      <c r="AO12" s="39"/>
      <c r="AP12" s="39"/>
    </row>
    <row r="13" spans="1:42" ht="12.75">
      <c r="A13" s="323" t="s">
        <v>69</v>
      </c>
      <c r="B13" s="332">
        <f>Dati!B14</f>
        <v>0</v>
      </c>
      <c r="C13" s="328">
        <v>15935</v>
      </c>
      <c r="D13" s="104"/>
      <c r="E13" s="105" t="s">
        <v>90</v>
      </c>
      <c r="F13" s="106" t="s">
        <v>89</v>
      </c>
      <c r="G13" s="106" t="s">
        <v>98</v>
      </c>
      <c r="H13" s="106" t="s">
        <v>104</v>
      </c>
      <c r="I13" s="106" t="s">
        <v>90</v>
      </c>
      <c r="J13" s="106" t="s">
        <v>92</v>
      </c>
      <c r="K13" s="106">
        <v>4</v>
      </c>
      <c r="L13" s="106">
        <v>3</v>
      </c>
      <c r="M13" s="106" t="s">
        <v>95</v>
      </c>
      <c r="N13" s="106">
        <v>1</v>
      </c>
      <c r="O13" s="106">
        <v>7</v>
      </c>
      <c r="P13" s="106" t="s">
        <v>98</v>
      </c>
      <c r="Q13" s="106">
        <v>1</v>
      </c>
      <c r="R13" s="106">
        <v>4</v>
      </c>
      <c r="S13" s="106">
        <v>5</v>
      </c>
      <c r="T13" s="106" t="s">
        <v>104</v>
      </c>
      <c r="U13" s="76" t="s">
        <v>0</v>
      </c>
      <c r="V13" s="96" t="s">
        <v>14</v>
      </c>
      <c r="W13" s="107" t="s">
        <v>31</v>
      </c>
      <c r="X13" s="126"/>
      <c r="Y13" s="127" t="s">
        <v>32</v>
      </c>
      <c r="Z13" s="77">
        <f>Dati!AB14</f>
        <v>0</v>
      </c>
      <c r="AA13" s="78">
        <f>Dati!AC14</f>
        <v>0</v>
      </c>
      <c r="AB13" s="78">
        <f>Dati!AD14</f>
        <v>0</v>
      </c>
      <c r="AC13" s="78">
        <f>Dati!AE14</f>
        <v>0</v>
      </c>
      <c r="AD13" s="78">
        <f>Dati!AF14</f>
        <v>0</v>
      </c>
      <c r="AE13" s="78">
        <f>Dati!AG14</f>
        <v>0</v>
      </c>
      <c r="AF13" s="78">
        <f>Dati!AH14</f>
        <v>0</v>
      </c>
      <c r="AG13" s="78">
        <f>Dati!AI14</f>
        <v>0</v>
      </c>
      <c r="AH13" s="78">
        <f>Dati!AJ14</f>
        <v>0</v>
      </c>
      <c r="AI13" s="78">
        <f>Dati!AK14</f>
        <v>0</v>
      </c>
      <c r="AJ13" s="78">
        <f>Dati!AL14</f>
        <v>0</v>
      </c>
      <c r="AK13" s="78">
        <f>Dati!AM14</f>
        <v>0</v>
      </c>
      <c r="AL13" s="78">
        <f>Dati!AN14</f>
        <v>0</v>
      </c>
      <c r="AM13" s="128">
        <f>Dati!AO14</f>
        <v>0</v>
      </c>
      <c r="AN13" s="47">
        <f t="shared" si="0"/>
        <v>0</v>
      </c>
      <c r="AO13" s="39"/>
      <c r="AP13" s="39"/>
    </row>
    <row r="14" spans="1:42" ht="12.75">
      <c r="A14" s="323" t="s">
        <v>70</v>
      </c>
      <c r="B14" s="332">
        <f>Dati!B15</f>
        <v>0</v>
      </c>
      <c r="C14" s="328"/>
      <c r="D14" s="104" t="s">
        <v>111</v>
      </c>
      <c r="E14" s="105" t="s">
        <v>100</v>
      </c>
      <c r="F14" s="106" t="s">
        <v>89</v>
      </c>
      <c r="G14" s="106" t="s">
        <v>96</v>
      </c>
      <c r="H14" s="106" t="s">
        <v>101</v>
      </c>
      <c r="I14" s="106" t="s">
        <v>92</v>
      </c>
      <c r="J14" s="106" t="s">
        <v>105</v>
      </c>
      <c r="K14" s="106">
        <v>5</v>
      </c>
      <c r="L14" s="106">
        <v>9</v>
      </c>
      <c r="M14" s="106" t="s">
        <v>92</v>
      </c>
      <c r="N14" s="106">
        <v>4</v>
      </c>
      <c r="O14" s="106">
        <v>2</v>
      </c>
      <c r="P14" s="106" t="s">
        <v>93</v>
      </c>
      <c r="Q14" s="106">
        <v>5</v>
      </c>
      <c r="R14" s="106">
        <v>0</v>
      </c>
      <c r="S14" s="106">
        <v>1</v>
      </c>
      <c r="T14" s="106" t="s">
        <v>93</v>
      </c>
      <c r="U14" s="76" t="s">
        <v>53</v>
      </c>
      <c r="V14" s="96"/>
      <c r="W14" s="92"/>
      <c r="X14" s="126"/>
      <c r="Y14" s="127"/>
      <c r="Z14" s="77">
        <f>Dati!AB15</f>
        <v>0</v>
      </c>
      <c r="AA14" s="78">
        <f>Dati!AC15</f>
        <v>0</v>
      </c>
      <c r="AB14" s="78">
        <f>Dati!AD15</f>
        <v>0</v>
      </c>
      <c r="AC14" s="78">
        <f>Dati!AE15</f>
        <v>0</v>
      </c>
      <c r="AD14" s="78">
        <f>Dati!AF15</f>
        <v>0</v>
      </c>
      <c r="AE14" s="78">
        <f>Dati!AG15</f>
        <v>0</v>
      </c>
      <c r="AF14" s="78">
        <f>Dati!AH15</f>
        <v>0</v>
      </c>
      <c r="AG14" s="78">
        <f>Dati!AI15</f>
        <v>0</v>
      </c>
      <c r="AH14" s="78">
        <f>Dati!AJ15</f>
        <v>0</v>
      </c>
      <c r="AI14" s="78">
        <f>Dati!AK15</f>
        <v>0</v>
      </c>
      <c r="AJ14" s="78">
        <f>Dati!AL15</f>
        <v>0</v>
      </c>
      <c r="AK14" s="78">
        <f>Dati!AM15</f>
        <v>0</v>
      </c>
      <c r="AL14" s="78">
        <f>Dati!AN15</f>
        <v>0</v>
      </c>
      <c r="AM14" s="128">
        <f>Dati!AO15</f>
        <v>0</v>
      </c>
      <c r="AN14" s="47">
        <f t="shared" si="0"/>
        <v>0</v>
      </c>
      <c r="AO14" s="39"/>
      <c r="AP14" s="39"/>
    </row>
    <row r="15" spans="1:42" s="5" customFormat="1" ht="12.75">
      <c r="A15" s="323" t="s">
        <v>71</v>
      </c>
      <c r="B15" s="332">
        <f>Dati!B16</f>
        <v>0</v>
      </c>
      <c r="C15" s="328"/>
      <c r="D15" s="97"/>
      <c r="E15" s="100" t="s">
        <v>100</v>
      </c>
      <c r="F15" s="101" t="s">
        <v>92</v>
      </c>
      <c r="G15" s="101" t="s">
        <v>91</v>
      </c>
      <c r="H15" s="101" t="s">
        <v>92</v>
      </c>
      <c r="I15" s="101" t="s">
        <v>103</v>
      </c>
      <c r="J15" s="101" t="s">
        <v>107</v>
      </c>
      <c r="K15" s="101">
        <v>5</v>
      </c>
      <c r="L15" s="101">
        <v>0</v>
      </c>
      <c r="M15" s="101" t="s">
        <v>96</v>
      </c>
      <c r="N15" s="101">
        <v>6</v>
      </c>
      <c r="O15" s="101">
        <v>7</v>
      </c>
      <c r="P15" s="101" t="s">
        <v>90</v>
      </c>
      <c r="Q15" s="101">
        <v>6</v>
      </c>
      <c r="R15" s="101">
        <v>6</v>
      </c>
      <c r="S15" s="101">
        <v>2</v>
      </c>
      <c r="T15" s="101" t="s">
        <v>89</v>
      </c>
      <c r="U15" s="108" t="s">
        <v>55</v>
      </c>
      <c r="V15" s="109"/>
      <c r="W15" s="110"/>
      <c r="X15" s="129"/>
      <c r="Y15" s="130"/>
      <c r="Z15" s="77">
        <f>Dati!AB16</f>
        <v>0</v>
      </c>
      <c r="AA15" s="78">
        <f>Dati!AC16</f>
        <v>0</v>
      </c>
      <c r="AB15" s="78">
        <f>Dati!AD16</f>
        <v>0</v>
      </c>
      <c r="AC15" s="78">
        <f>Dati!AE16</f>
        <v>0</v>
      </c>
      <c r="AD15" s="78">
        <f>Dati!AF16</f>
        <v>0</v>
      </c>
      <c r="AE15" s="78">
        <f>Dati!AG16</f>
        <v>0</v>
      </c>
      <c r="AF15" s="78">
        <f>Dati!AH16</f>
        <v>0</v>
      </c>
      <c r="AG15" s="78">
        <f>Dati!AI16</f>
        <v>0</v>
      </c>
      <c r="AH15" s="78">
        <f>Dati!AJ16</f>
        <v>0</v>
      </c>
      <c r="AI15" s="78">
        <f>Dati!AK16</f>
        <v>0</v>
      </c>
      <c r="AJ15" s="78">
        <f>Dati!AL16</f>
        <v>0</v>
      </c>
      <c r="AK15" s="78">
        <f>Dati!AM16</f>
        <v>0</v>
      </c>
      <c r="AL15" s="78">
        <f>Dati!AN16</f>
        <v>0</v>
      </c>
      <c r="AM15" s="128">
        <f>Dati!AO16</f>
        <v>0</v>
      </c>
      <c r="AN15" s="47">
        <f t="shared" si="0"/>
        <v>0</v>
      </c>
      <c r="AO15" s="227"/>
      <c r="AP15" s="227"/>
    </row>
    <row r="16" spans="1:42" s="5" customFormat="1" ht="12.75">
      <c r="A16" s="323" t="s">
        <v>72</v>
      </c>
      <c r="B16" s="332">
        <f>Dati!B17</f>
        <v>0</v>
      </c>
      <c r="C16" s="328"/>
      <c r="D16" s="97"/>
      <c r="E16" s="100" t="s">
        <v>98</v>
      </c>
      <c r="F16" s="101" t="s">
        <v>106</v>
      </c>
      <c r="G16" s="101" t="s">
        <v>106</v>
      </c>
      <c r="H16" s="101" t="s">
        <v>96</v>
      </c>
      <c r="I16" s="101" t="s">
        <v>92</v>
      </c>
      <c r="J16" s="101" t="s">
        <v>99</v>
      </c>
      <c r="K16" s="101">
        <v>5</v>
      </c>
      <c r="L16" s="101">
        <v>1</v>
      </c>
      <c r="M16" s="101" t="s">
        <v>99</v>
      </c>
      <c r="N16" s="101">
        <v>5</v>
      </c>
      <c r="O16" s="101">
        <v>4</v>
      </c>
      <c r="P16" s="101" t="s">
        <v>90</v>
      </c>
      <c r="Q16" s="101">
        <v>6</v>
      </c>
      <c r="R16" s="101">
        <v>5</v>
      </c>
      <c r="S16" s="101">
        <v>3</v>
      </c>
      <c r="T16" s="101" t="s">
        <v>114</v>
      </c>
      <c r="U16" s="111" t="s">
        <v>56</v>
      </c>
      <c r="V16" s="109"/>
      <c r="W16" s="110"/>
      <c r="X16" s="129"/>
      <c r="Y16" s="130"/>
      <c r="Z16" s="77">
        <f>Dati!AB17</f>
        <v>0</v>
      </c>
      <c r="AA16" s="78">
        <f>Dati!AC17</f>
        <v>0</v>
      </c>
      <c r="AB16" s="78">
        <f>Dati!AD17</f>
        <v>0</v>
      </c>
      <c r="AC16" s="78">
        <f>Dati!AE17</f>
        <v>0</v>
      </c>
      <c r="AD16" s="78">
        <f>Dati!AF17</f>
        <v>0</v>
      </c>
      <c r="AE16" s="78">
        <f>Dati!AG17</f>
        <v>0</v>
      </c>
      <c r="AF16" s="78">
        <f>Dati!AH17</f>
        <v>0</v>
      </c>
      <c r="AG16" s="78">
        <f>Dati!AI17</f>
        <v>0</v>
      </c>
      <c r="AH16" s="78">
        <f>Dati!AJ17</f>
        <v>0</v>
      </c>
      <c r="AI16" s="78">
        <f>Dati!AK17</f>
        <v>0</v>
      </c>
      <c r="AJ16" s="78">
        <f>Dati!AL17</f>
        <v>0</v>
      </c>
      <c r="AK16" s="78">
        <f>Dati!AM17</f>
        <v>0</v>
      </c>
      <c r="AL16" s="78">
        <f>Dati!AN17</f>
        <v>0</v>
      </c>
      <c r="AM16" s="128">
        <f>Dati!AO17</f>
        <v>0</v>
      </c>
      <c r="AN16" s="47">
        <f t="shared" si="0"/>
        <v>0</v>
      </c>
      <c r="AO16" s="227"/>
      <c r="AP16" s="227"/>
    </row>
    <row r="17" spans="1:42" ht="12.75">
      <c r="A17" s="323" t="s">
        <v>73</v>
      </c>
      <c r="B17" s="332">
        <f>Dati!B18</f>
        <v>0</v>
      </c>
      <c r="C17" s="328">
        <v>23081</v>
      </c>
      <c r="D17" s="102"/>
      <c r="E17" s="103" t="s">
        <v>95</v>
      </c>
      <c r="F17" s="112" t="s">
        <v>96</v>
      </c>
      <c r="G17" s="112" t="s">
        <v>89</v>
      </c>
      <c r="H17" s="112" t="s">
        <v>89</v>
      </c>
      <c r="I17" s="112" t="s">
        <v>89</v>
      </c>
      <c r="J17" s="112" t="s">
        <v>96</v>
      </c>
      <c r="K17" s="112">
        <v>6</v>
      </c>
      <c r="L17" s="112">
        <v>3</v>
      </c>
      <c r="M17" s="112" t="s">
        <v>91</v>
      </c>
      <c r="N17" s="112">
        <v>5</v>
      </c>
      <c r="O17" s="112">
        <v>1</v>
      </c>
      <c r="P17" s="112" t="s">
        <v>90</v>
      </c>
      <c r="Q17" s="112" t="s">
        <v>97</v>
      </c>
      <c r="R17" s="112">
        <v>0</v>
      </c>
      <c r="S17" s="112">
        <v>3</v>
      </c>
      <c r="T17" s="112" t="s">
        <v>91</v>
      </c>
      <c r="U17" s="111" t="s">
        <v>1</v>
      </c>
      <c r="V17" s="96" t="s">
        <v>10</v>
      </c>
      <c r="W17" s="107" t="s">
        <v>33</v>
      </c>
      <c r="X17" s="126"/>
      <c r="Y17" s="127" t="s">
        <v>34</v>
      </c>
      <c r="Z17" s="77">
        <f>Dati!AB18</f>
        <v>0</v>
      </c>
      <c r="AA17" s="78">
        <f>Dati!AC18</f>
        <v>0</v>
      </c>
      <c r="AB17" s="78">
        <f>Dati!AD18</f>
        <v>0</v>
      </c>
      <c r="AC17" s="78">
        <f>Dati!AE18</f>
        <v>0</v>
      </c>
      <c r="AD17" s="78">
        <f>Dati!AF18</f>
        <v>0</v>
      </c>
      <c r="AE17" s="78">
        <f>Dati!AG18</f>
        <v>0</v>
      </c>
      <c r="AF17" s="78">
        <f>Dati!AH18</f>
        <v>0</v>
      </c>
      <c r="AG17" s="78">
        <f>Dati!AI18</f>
        <v>0</v>
      </c>
      <c r="AH17" s="78">
        <f>Dati!AJ18</f>
        <v>0</v>
      </c>
      <c r="AI17" s="78">
        <f>Dati!AK18</f>
        <v>0</v>
      </c>
      <c r="AJ17" s="78">
        <f>Dati!AL18</f>
        <v>0</v>
      </c>
      <c r="AK17" s="78">
        <f>Dati!AM18</f>
        <v>0</v>
      </c>
      <c r="AL17" s="78">
        <f>Dati!AN18</f>
        <v>0</v>
      </c>
      <c r="AM17" s="128">
        <f>Dati!AO18</f>
        <v>0</v>
      </c>
      <c r="AN17" s="47">
        <f t="shared" si="0"/>
        <v>0</v>
      </c>
      <c r="AO17" s="39"/>
      <c r="AP17" s="39"/>
    </row>
    <row r="18" spans="1:42" ht="13.5" thickBot="1">
      <c r="A18" s="323" t="s">
        <v>74</v>
      </c>
      <c r="B18" s="332">
        <f>Dati!B19</f>
        <v>0</v>
      </c>
      <c r="C18" s="328">
        <v>21578</v>
      </c>
      <c r="D18" s="97"/>
      <c r="E18" s="100" t="s">
        <v>95</v>
      </c>
      <c r="F18" s="101" t="s">
        <v>89</v>
      </c>
      <c r="G18" s="101" t="s">
        <v>98</v>
      </c>
      <c r="H18" s="101" t="s">
        <v>94</v>
      </c>
      <c r="I18" s="101" t="s">
        <v>89</v>
      </c>
      <c r="J18" s="101" t="s">
        <v>91</v>
      </c>
      <c r="K18" s="101">
        <v>5</v>
      </c>
      <c r="L18" s="101">
        <v>9</v>
      </c>
      <c r="M18" s="101" t="s">
        <v>99</v>
      </c>
      <c r="N18" s="101">
        <v>6</v>
      </c>
      <c r="O18" s="101">
        <v>8</v>
      </c>
      <c r="P18" s="101">
        <v>2</v>
      </c>
      <c r="Q18" s="101">
        <v>3</v>
      </c>
      <c r="R18" s="101">
        <v>2</v>
      </c>
      <c r="S18" s="101">
        <v>6</v>
      </c>
      <c r="T18" s="101" t="s">
        <v>91</v>
      </c>
      <c r="U18" s="76" t="s">
        <v>0</v>
      </c>
      <c r="V18" s="96" t="s">
        <v>11</v>
      </c>
      <c r="W18" s="92" t="s">
        <v>20</v>
      </c>
      <c r="X18" s="126"/>
      <c r="Y18" s="127" t="s">
        <v>24</v>
      </c>
      <c r="Z18" s="77">
        <f>Dati!AB19</f>
        <v>0</v>
      </c>
      <c r="AA18" s="78">
        <f>Dati!AC19</f>
        <v>0</v>
      </c>
      <c r="AB18" s="78">
        <f>Dati!AD19</f>
        <v>0</v>
      </c>
      <c r="AC18" s="78">
        <f>Dati!AE19</f>
        <v>0</v>
      </c>
      <c r="AD18" s="78">
        <f>Dati!AF19</f>
        <v>0</v>
      </c>
      <c r="AE18" s="78">
        <f>Dati!AG19</f>
        <v>0</v>
      </c>
      <c r="AF18" s="78">
        <f>Dati!AH19</f>
        <v>0</v>
      </c>
      <c r="AG18" s="78">
        <f>Dati!AI19</f>
        <v>0</v>
      </c>
      <c r="AH18" s="78">
        <f>Dati!AJ19</f>
        <v>0</v>
      </c>
      <c r="AI18" s="78">
        <f>Dati!AK19</f>
        <v>0</v>
      </c>
      <c r="AJ18" s="78">
        <f>Dati!AL19</f>
        <v>0</v>
      </c>
      <c r="AK18" s="78">
        <f>Dati!AM19</f>
        <v>0</v>
      </c>
      <c r="AL18" s="78">
        <f>Dati!AN19</f>
        <v>0</v>
      </c>
      <c r="AM18" s="128">
        <f>Dati!AO19</f>
        <v>0</v>
      </c>
      <c r="AN18" s="47">
        <f t="shared" si="0"/>
        <v>0</v>
      </c>
      <c r="AO18" s="39"/>
      <c r="AP18" s="39"/>
    </row>
    <row r="19" spans="1:43" ht="13.5" thickBot="1">
      <c r="A19" s="323" t="s">
        <v>75</v>
      </c>
      <c r="B19" s="332">
        <f>Dati!B20</f>
        <v>0</v>
      </c>
      <c r="C19" s="328">
        <v>20323</v>
      </c>
      <c r="D19" s="102"/>
      <c r="E19" s="103" t="s">
        <v>95</v>
      </c>
      <c r="F19" s="112" t="s">
        <v>89</v>
      </c>
      <c r="G19" s="112" t="s">
        <v>105</v>
      </c>
      <c r="H19" s="112" t="s">
        <v>95</v>
      </c>
      <c r="I19" s="112" t="s">
        <v>93</v>
      </c>
      <c r="J19" s="112" t="s">
        <v>96</v>
      </c>
      <c r="K19" s="112">
        <v>5</v>
      </c>
      <c r="L19" s="112">
        <v>5</v>
      </c>
      <c r="M19" s="112" t="s">
        <v>95</v>
      </c>
      <c r="N19" s="112">
        <v>6</v>
      </c>
      <c r="O19" s="112">
        <v>2</v>
      </c>
      <c r="P19" s="112" t="s">
        <v>102</v>
      </c>
      <c r="Q19" s="112">
        <v>4</v>
      </c>
      <c r="R19" s="112">
        <v>7</v>
      </c>
      <c r="S19" s="112">
        <v>2</v>
      </c>
      <c r="T19" s="112" t="s">
        <v>108</v>
      </c>
      <c r="U19" s="76" t="s">
        <v>0</v>
      </c>
      <c r="V19" s="96" t="s">
        <v>12</v>
      </c>
      <c r="W19" s="92" t="s">
        <v>22</v>
      </c>
      <c r="X19" s="126"/>
      <c r="Y19" s="127" t="s">
        <v>26</v>
      </c>
      <c r="Z19" s="77">
        <f>Dati!AB20</f>
        <v>0</v>
      </c>
      <c r="AA19" s="78">
        <f>Dati!AC20</f>
        <v>0</v>
      </c>
      <c r="AB19" s="78">
        <f>Dati!AD20</f>
        <v>0</v>
      </c>
      <c r="AC19" s="78">
        <f>Dati!AE20</f>
        <v>0</v>
      </c>
      <c r="AD19" s="78">
        <f>Dati!AF20</f>
        <v>0</v>
      </c>
      <c r="AE19" s="78">
        <f>Dati!AG20</f>
        <v>0</v>
      </c>
      <c r="AF19" s="78">
        <f>Dati!AH20</f>
        <v>0</v>
      </c>
      <c r="AG19" s="78">
        <f>Dati!AI20</f>
        <v>0</v>
      </c>
      <c r="AH19" s="78">
        <f>Dati!AJ20</f>
        <v>0</v>
      </c>
      <c r="AI19" s="78">
        <f>Dati!AK20</f>
        <v>0</v>
      </c>
      <c r="AJ19" s="78">
        <f>Dati!AL20</f>
        <v>0</v>
      </c>
      <c r="AK19" s="78">
        <f>Dati!AM20</f>
        <v>0</v>
      </c>
      <c r="AL19" s="78">
        <f>Dati!AN20</f>
        <v>0</v>
      </c>
      <c r="AM19" s="128">
        <f>Dati!AO20</f>
        <v>0</v>
      </c>
      <c r="AN19" s="47">
        <f t="shared" si="0"/>
        <v>0</v>
      </c>
      <c r="AO19" s="39"/>
      <c r="AP19" s="39"/>
      <c r="AQ19" s="267"/>
    </row>
    <row r="20" spans="1:42" s="5" customFormat="1" ht="12.75">
      <c r="A20" s="323" t="s">
        <v>76</v>
      </c>
      <c r="B20" s="332">
        <f>Dati!B21</f>
        <v>0</v>
      </c>
      <c r="C20" s="328">
        <v>16823</v>
      </c>
      <c r="D20" s="97" t="s">
        <v>109</v>
      </c>
      <c r="E20" s="100" t="s">
        <v>95</v>
      </c>
      <c r="F20" s="101" t="s">
        <v>92</v>
      </c>
      <c r="G20" s="101" t="s">
        <v>89</v>
      </c>
      <c r="H20" s="101" t="s">
        <v>95</v>
      </c>
      <c r="I20" s="101" t="s">
        <v>92</v>
      </c>
      <c r="J20" s="101" t="s">
        <v>99</v>
      </c>
      <c r="K20" s="101">
        <v>4</v>
      </c>
      <c r="L20" s="101">
        <v>6</v>
      </c>
      <c r="M20" s="101" t="s">
        <v>99</v>
      </c>
      <c r="N20" s="101">
        <v>6</v>
      </c>
      <c r="O20" s="101">
        <v>1</v>
      </c>
      <c r="P20" s="101" t="s">
        <v>100</v>
      </c>
      <c r="Q20" s="101">
        <v>8</v>
      </c>
      <c r="R20" s="101">
        <v>3</v>
      </c>
      <c r="S20" s="101">
        <v>9</v>
      </c>
      <c r="T20" s="101" t="s">
        <v>101</v>
      </c>
      <c r="U20" s="76" t="s">
        <v>53</v>
      </c>
      <c r="V20" s="109"/>
      <c r="W20" s="110"/>
      <c r="X20" s="129"/>
      <c r="Y20" s="130"/>
      <c r="Z20" s="77">
        <f>Dati!AB21</f>
        <v>0</v>
      </c>
      <c r="AA20" s="78">
        <f>Dati!AC21</f>
        <v>0</v>
      </c>
      <c r="AB20" s="78">
        <f>Dati!AD21</f>
        <v>0</v>
      </c>
      <c r="AC20" s="78">
        <f>Dati!AE21</f>
        <v>0</v>
      </c>
      <c r="AD20" s="78">
        <f>Dati!AF21</f>
        <v>0</v>
      </c>
      <c r="AE20" s="78">
        <f>Dati!AG21</f>
        <v>0</v>
      </c>
      <c r="AF20" s="78">
        <f>Dati!AH21</f>
        <v>0</v>
      </c>
      <c r="AG20" s="78">
        <f>Dati!AI21</f>
        <v>0</v>
      </c>
      <c r="AH20" s="78">
        <f>Dati!AJ21</f>
        <v>0</v>
      </c>
      <c r="AI20" s="78">
        <f>Dati!AK21</f>
        <v>0</v>
      </c>
      <c r="AJ20" s="78">
        <f>Dati!AL21</f>
        <v>0</v>
      </c>
      <c r="AK20" s="78">
        <f>Dati!AM21</f>
        <v>0</v>
      </c>
      <c r="AL20" s="78">
        <f>Dati!AN21</f>
        <v>0</v>
      </c>
      <c r="AM20" s="128">
        <f>Dati!AO21</f>
        <v>0</v>
      </c>
      <c r="AN20" s="47">
        <f t="shared" si="0"/>
        <v>0</v>
      </c>
      <c r="AO20" s="227"/>
      <c r="AP20" s="227"/>
    </row>
    <row r="21" spans="1:42" s="5" customFormat="1" ht="12.75">
      <c r="A21" s="323" t="s">
        <v>77</v>
      </c>
      <c r="B21" s="332">
        <f>Dati!B22</f>
        <v>0</v>
      </c>
      <c r="C21" s="328"/>
      <c r="D21" s="102"/>
      <c r="E21" s="103" t="s">
        <v>95</v>
      </c>
      <c r="F21" s="112" t="s">
        <v>92</v>
      </c>
      <c r="G21" s="112" t="s">
        <v>89</v>
      </c>
      <c r="H21" s="112" t="s">
        <v>100</v>
      </c>
      <c r="I21" s="112" t="s">
        <v>89</v>
      </c>
      <c r="J21" s="112" t="s">
        <v>91</v>
      </c>
      <c r="K21" s="112">
        <v>5</v>
      </c>
      <c r="L21" s="112">
        <v>0</v>
      </c>
      <c r="M21" s="112" t="s">
        <v>101</v>
      </c>
      <c r="N21" s="112">
        <v>5</v>
      </c>
      <c r="O21" s="112">
        <v>9</v>
      </c>
      <c r="P21" s="112" t="s">
        <v>102</v>
      </c>
      <c r="Q21" s="112">
        <v>4</v>
      </c>
      <c r="R21" s="112">
        <v>7</v>
      </c>
      <c r="S21" s="112">
        <v>2</v>
      </c>
      <c r="T21" s="112" t="s">
        <v>103</v>
      </c>
      <c r="U21" s="76" t="s">
        <v>56</v>
      </c>
      <c r="V21" s="109"/>
      <c r="W21" s="110"/>
      <c r="X21" s="129"/>
      <c r="Y21" s="130"/>
      <c r="Z21" s="77">
        <f>Dati!AB22</f>
        <v>0</v>
      </c>
      <c r="AA21" s="78">
        <f>Dati!AC22</f>
        <v>0</v>
      </c>
      <c r="AB21" s="78">
        <f>Dati!AD22</f>
        <v>0</v>
      </c>
      <c r="AC21" s="78">
        <f>Dati!AE22</f>
        <v>0</v>
      </c>
      <c r="AD21" s="78">
        <f>Dati!AF22</f>
        <v>0</v>
      </c>
      <c r="AE21" s="78">
        <f>Dati!AG22</f>
        <v>0</v>
      </c>
      <c r="AF21" s="78">
        <f>Dati!AH22</f>
        <v>0</v>
      </c>
      <c r="AG21" s="78">
        <f>Dati!AI22</f>
        <v>0</v>
      </c>
      <c r="AH21" s="78">
        <f>Dati!AJ22</f>
        <v>0</v>
      </c>
      <c r="AI21" s="78">
        <f>Dati!AK22</f>
        <v>0</v>
      </c>
      <c r="AJ21" s="78">
        <f>Dati!AL22</f>
        <v>0</v>
      </c>
      <c r="AK21" s="78">
        <f>Dati!AM22</f>
        <v>0</v>
      </c>
      <c r="AL21" s="78">
        <f>Dati!AN22</f>
        <v>0</v>
      </c>
      <c r="AM21" s="128">
        <f>Dati!AO22</f>
        <v>0</v>
      </c>
      <c r="AN21" s="47">
        <f t="shared" si="0"/>
        <v>0</v>
      </c>
      <c r="AO21" s="227"/>
      <c r="AP21" s="227"/>
    </row>
    <row r="22" spans="1:42" s="5" customFormat="1" ht="12.75">
      <c r="A22" s="323" t="s">
        <v>78</v>
      </c>
      <c r="B22" s="332">
        <f>Dati!B23</f>
        <v>0</v>
      </c>
      <c r="C22" s="328"/>
      <c r="D22" s="97"/>
      <c r="E22" s="100" t="s">
        <v>101</v>
      </c>
      <c r="F22" s="101" t="s">
        <v>101</v>
      </c>
      <c r="G22" s="101" t="s">
        <v>101</v>
      </c>
      <c r="H22" s="101" t="s">
        <v>95</v>
      </c>
      <c r="I22" s="101" t="s">
        <v>92</v>
      </c>
      <c r="J22" s="101" t="s">
        <v>104</v>
      </c>
      <c r="K22" s="101">
        <v>5</v>
      </c>
      <c r="L22" s="101">
        <v>7</v>
      </c>
      <c r="M22" s="101" t="s">
        <v>102</v>
      </c>
      <c r="N22" s="101">
        <v>4</v>
      </c>
      <c r="O22" s="101">
        <v>7</v>
      </c>
      <c r="P22" s="101" t="s">
        <v>102</v>
      </c>
      <c r="Q22" s="101">
        <v>4</v>
      </c>
      <c r="R22" s="101">
        <v>7</v>
      </c>
      <c r="S22" s="101">
        <v>2</v>
      </c>
      <c r="T22" s="101" t="s">
        <v>96</v>
      </c>
      <c r="U22" s="76" t="s">
        <v>57</v>
      </c>
      <c r="V22" s="109"/>
      <c r="W22" s="110"/>
      <c r="X22" s="129"/>
      <c r="Y22" s="130"/>
      <c r="Z22" s="77">
        <f>Dati!AB23</f>
        <v>0</v>
      </c>
      <c r="AA22" s="78">
        <f>Dati!AC23</f>
        <v>0</v>
      </c>
      <c r="AB22" s="78">
        <f>Dati!AD23</f>
        <v>0</v>
      </c>
      <c r="AC22" s="78">
        <f>Dati!AE23</f>
        <v>0</v>
      </c>
      <c r="AD22" s="78">
        <f>Dati!AF23</f>
        <v>0</v>
      </c>
      <c r="AE22" s="78">
        <f>Dati!AG23</f>
        <v>0</v>
      </c>
      <c r="AF22" s="78">
        <f>Dati!AH23</f>
        <v>0</v>
      </c>
      <c r="AG22" s="78">
        <f>Dati!AI23</f>
        <v>0</v>
      </c>
      <c r="AH22" s="78">
        <f>Dati!AJ23</f>
        <v>0</v>
      </c>
      <c r="AI22" s="78">
        <f>Dati!AK23</f>
        <v>0</v>
      </c>
      <c r="AJ22" s="78">
        <f>Dati!AL23</f>
        <v>0</v>
      </c>
      <c r="AK22" s="78">
        <f>Dati!AM23</f>
        <v>0</v>
      </c>
      <c r="AL22" s="78">
        <f>Dati!AN23</f>
        <v>0</v>
      </c>
      <c r="AM22" s="128">
        <f>Dati!AO23</f>
        <v>0</v>
      </c>
      <c r="AN22" s="47">
        <f t="shared" si="0"/>
        <v>0</v>
      </c>
      <c r="AO22" s="227"/>
      <c r="AP22" s="227"/>
    </row>
    <row r="23" spans="1:42" s="5" customFormat="1" ht="12.75">
      <c r="A23" s="323" t="s">
        <v>79</v>
      </c>
      <c r="B23" s="332">
        <f>Dati!B24</f>
        <v>0</v>
      </c>
      <c r="C23" s="328"/>
      <c r="D23" s="102"/>
      <c r="E23" s="103" t="s">
        <v>101</v>
      </c>
      <c r="F23" s="112" t="s">
        <v>104</v>
      </c>
      <c r="G23" s="112" t="s">
        <v>104</v>
      </c>
      <c r="H23" s="112" t="s">
        <v>96</v>
      </c>
      <c r="I23" s="112" t="s">
        <v>89</v>
      </c>
      <c r="J23" s="112" t="s">
        <v>102</v>
      </c>
      <c r="K23" s="112">
        <v>4</v>
      </c>
      <c r="L23" s="112">
        <v>9</v>
      </c>
      <c r="M23" s="112" t="s">
        <v>102</v>
      </c>
      <c r="N23" s="112">
        <v>6</v>
      </c>
      <c r="O23" s="112">
        <v>0</v>
      </c>
      <c r="P23" s="112" t="s">
        <v>107</v>
      </c>
      <c r="Q23" s="112">
        <v>6</v>
      </c>
      <c r="R23" s="112">
        <v>7</v>
      </c>
      <c r="S23" s="112">
        <v>6</v>
      </c>
      <c r="T23" s="112" t="s">
        <v>92</v>
      </c>
      <c r="U23" s="76" t="s">
        <v>53</v>
      </c>
      <c r="V23" s="109"/>
      <c r="W23" s="110"/>
      <c r="X23" s="129"/>
      <c r="Y23" s="130"/>
      <c r="Z23" s="77">
        <f>Dati!AB24</f>
        <v>0</v>
      </c>
      <c r="AA23" s="78">
        <f>Dati!AC24</f>
        <v>0</v>
      </c>
      <c r="AB23" s="78">
        <f>Dati!AD24</f>
        <v>0</v>
      </c>
      <c r="AC23" s="78">
        <f>Dati!AE24</f>
        <v>0</v>
      </c>
      <c r="AD23" s="78">
        <f>Dati!AF24</f>
        <v>0</v>
      </c>
      <c r="AE23" s="78">
        <f>Dati!AG24</f>
        <v>0</v>
      </c>
      <c r="AF23" s="78">
        <f>Dati!AH24</f>
        <v>0</v>
      </c>
      <c r="AG23" s="78">
        <f>Dati!AI24</f>
        <v>0</v>
      </c>
      <c r="AH23" s="78">
        <f>Dati!AJ24</f>
        <v>0</v>
      </c>
      <c r="AI23" s="78">
        <f>Dati!AK24</f>
        <v>0</v>
      </c>
      <c r="AJ23" s="78">
        <f>Dati!AL24</f>
        <v>0</v>
      </c>
      <c r="AK23" s="78">
        <f>Dati!AM24</f>
        <v>0</v>
      </c>
      <c r="AL23" s="78">
        <f>Dati!AN24</f>
        <v>0</v>
      </c>
      <c r="AM23" s="128">
        <f>Dati!AO24</f>
        <v>0</v>
      </c>
      <c r="AN23" s="47">
        <f t="shared" si="0"/>
        <v>0</v>
      </c>
      <c r="AO23" s="227"/>
      <c r="AP23" s="227"/>
    </row>
    <row r="24" spans="1:42" s="5" customFormat="1" ht="12.75">
      <c r="A24" s="323" t="s">
        <v>80</v>
      </c>
      <c r="B24" s="332">
        <f>Dati!B25</f>
        <v>0</v>
      </c>
      <c r="C24" s="328"/>
      <c r="D24" s="97"/>
      <c r="E24" s="100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76" t="s">
        <v>52</v>
      </c>
      <c r="V24" s="109"/>
      <c r="W24" s="110"/>
      <c r="X24" s="129"/>
      <c r="Y24" s="130"/>
      <c r="Z24" s="77">
        <f>Dati!AB25</f>
        <v>0</v>
      </c>
      <c r="AA24" s="78">
        <f>Dati!AC25</f>
        <v>0</v>
      </c>
      <c r="AB24" s="78">
        <f>Dati!AD25</f>
        <v>0</v>
      </c>
      <c r="AC24" s="78">
        <f>Dati!AE25</f>
        <v>0</v>
      </c>
      <c r="AD24" s="78">
        <f>Dati!AF25</f>
        <v>0</v>
      </c>
      <c r="AE24" s="78">
        <f>Dati!AG25</f>
        <v>0</v>
      </c>
      <c r="AF24" s="78">
        <f>Dati!AH25</f>
        <v>0</v>
      </c>
      <c r="AG24" s="78">
        <f>Dati!AI25</f>
        <v>0</v>
      </c>
      <c r="AH24" s="78">
        <f>Dati!AJ25</f>
        <v>0</v>
      </c>
      <c r="AI24" s="78">
        <f>Dati!AK25</f>
        <v>0</v>
      </c>
      <c r="AJ24" s="78">
        <f>Dati!AL25</f>
        <v>0</v>
      </c>
      <c r="AK24" s="78">
        <f>Dati!AM25</f>
        <v>0</v>
      </c>
      <c r="AL24" s="78">
        <f>Dati!AN25</f>
        <v>0</v>
      </c>
      <c r="AM24" s="128">
        <f>Dati!AO25</f>
        <v>0</v>
      </c>
      <c r="AN24" s="47">
        <f t="shared" si="0"/>
        <v>0</v>
      </c>
      <c r="AO24" s="227"/>
      <c r="AP24" s="227"/>
    </row>
    <row r="25" spans="1:42" s="5" customFormat="1" ht="12.75">
      <c r="A25" s="323" t="s">
        <v>81</v>
      </c>
      <c r="B25" s="332">
        <f>Dati!B26</f>
        <v>0</v>
      </c>
      <c r="C25" s="328">
        <v>19498</v>
      </c>
      <c r="D25" s="113" t="s">
        <v>112</v>
      </c>
      <c r="E25" s="100" t="s">
        <v>92</v>
      </c>
      <c r="F25" s="101" t="s">
        <v>104</v>
      </c>
      <c r="G25" s="101" t="s">
        <v>107</v>
      </c>
      <c r="H25" s="101" t="s">
        <v>106</v>
      </c>
      <c r="I25" s="101" t="s">
        <v>92</v>
      </c>
      <c r="J25" s="101" t="s">
        <v>89</v>
      </c>
      <c r="K25" s="101">
        <v>5</v>
      </c>
      <c r="L25" s="101">
        <v>3</v>
      </c>
      <c r="M25" s="101" t="s">
        <v>102</v>
      </c>
      <c r="N25" s="101">
        <v>5</v>
      </c>
      <c r="O25" s="101">
        <v>9</v>
      </c>
      <c r="P25" s="101" t="s">
        <v>107</v>
      </c>
      <c r="Q25" s="101">
        <v>9</v>
      </c>
      <c r="R25" s="101">
        <v>9</v>
      </c>
      <c r="S25" s="101">
        <v>2</v>
      </c>
      <c r="T25" s="101" t="s">
        <v>100</v>
      </c>
      <c r="U25" s="76" t="s">
        <v>57</v>
      </c>
      <c r="V25" s="109"/>
      <c r="W25" s="110"/>
      <c r="X25" s="129"/>
      <c r="Y25" s="130"/>
      <c r="Z25" s="77">
        <f>Dati!AB26</f>
        <v>0</v>
      </c>
      <c r="AA25" s="78">
        <f>Dati!AC26</f>
        <v>0</v>
      </c>
      <c r="AB25" s="78">
        <f>Dati!AD26</f>
        <v>0</v>
      </c>
      <c r="AC25" s="78">
        <f>Dati!AE26</f>
        <v>0</v>
      </c>
      <c r="AD25" s="78">
        <f>Dati!AF26</f>
        <v>0</v>
      </c>
      <c r="AE25" s="78">
        <f>Dati!AG26</f>
        <v>0</v>
      </c>
      <c r="AF25" s="78">
        <f>Dati!AH26</f>
        <v>0</v>
      </c>
      <c r="AG25" s="78">
        <f>Dati!AI26</f>
        <v>0</v>
      </c>
      <c r="AH25" s="78">
        <f>Dati!AJ26</f>
        <v>0</v>
      </c>
      <c r="AI25" s="78">
        <f>Dati!AK26</f>
        <v>0</v>
      </c>
      <c r="AJ25" s="78">
        <f>Dati!AL26</f>
        <v>0</v>
      </c>
      <c r="AK25" s="78">
        <f>Dati!AM26</f>
        <v>0</v>
      </c>
      <c r="AL25" s="78">
        <f>Dati!AN26</f>
        <v>0</v>
      </c>
      <c r="AM25" s="128">
        <f>Dati!AO26</f>
        <v>0</v>
      </c>
      <c r="AN25" s="47">
        <f t="shared" si="0"/>
        <v>0</v>
      </c>
      <c r="AO25" s="227"/>
      <c r="AP25" s="227"/>
    </row>
    <row r="26" spans="1:42" s="5" customFormat="1" ht="12.75">
      <c r="A26" s="323" t="s">
        <v>82</v>
      </c>
      <c r="B26" s="332">
        <f>Dati!B27</f>
        <v>0</v>
      </c>
      <c r="C26" s="328">
        <v>22873</v>
      </c>
      <c r="D26" s="113" t="s">
        <v>113</v>
      </c>
      <c r="E26" s="100" t="s">
        <v>104</v>
      </c>
      <c r="F26" s="101" t="s">
        <v>91</v>
      </c>
      <c r="G26" s="101" t="s">
        <v>93</v>
      </c>
      <c r="H26" s="101" t="s">
        <v>92</v>
      </c>
      <c r="I26" s="101" t="s">
        <v>104</v>
      </c>
      <c r="J26" s="101" t="s">
        <v>96</v>
      </c>
      <c r="K26" s="101">
        <v>6</v>
      </c>
      <c r="L26" s="101">
        <v>2</v>
      </c>
      <c r="M26" s="101" t="s">
        <v>93</v>
      </c>
      <c r="N26" s="101">
        <v>5</v>
      </c>
      <c r="O26" s="101">
        <v>5</v>
      </c>
      <c r="P26" s="101" t="s">
        <v>107</v>
      </c>
      <c r="Q26" s="101">
        <v>2</v>
      </c>
      <c r="R26" s="101">
        <v>3</v>
      </c>
      <c r="S26" s="101">
        <v>4</v>
      </c>
      <c r="T26" s="101" t="s">
        <v>103</v>
      </c>
      <c r="U26" s="76" t="s">
        <v>54</v>
      </c>
      <c r="V26" s="109"/>
      <c r="W26" s="110"/>
      <c r="X26" s="129"/>
      <c r="Y26" s="130"/>
      <c r="Z26" s="77">
        <f>Dati!AB27</f>
        <v>0</v>
      </c>
      <c r="AA26" s="78">
        <f>Dati!AC27</f>
        <v>0</v>
      </c>
      <c r="AB26" s="78">
        <f>Dati!AD27</f>
        <v>0</v>
      </c>
      <c r="AC26" s="78">
        <f>Dati!AE27</f>
        <v>0</v>
      </c>
      <c r="AD26" s="78">
        <f>Dati!AF27</f>
        <v>0</v>
      </c>
      <c r="AE26" s="78">
        <f>Dati!AG27</f>
        <v>0</v>
      </c>
      <c r="AF26" s="78">
        <f>Dati!AH27</f>
        <v>0</v>
      </c>
      <c r="AG26" s="78">
        <f>Dati!AI27</f>
        <v>0</v>
      </c>
      <c r="AH26" s="78">
        <f>Dati!AJ27</f>
        <v>0</v>
      </c>
      <c r="AI26" s="78">
        <f>Dati!AK27</f>
        <v>0</v>
      </c>
      <c r="AJ26" s="78">
        <f>Dati!AL27</f>
        <v>0</v>
      </c>
      <c r="AK26" s="78">
        <f>Dati!AM27</f>
        <v>0</v>
      </c>
      <c r="AL26" s="78">
        <f>Dati!AN27</f>
        <v>0</v>
      </c>
      <c r="AM26" s="128">
        <f>Dati!AO27</f>
        <v>0</v>
      </c>
      <c r="AN26" s="47">
        <f t="shared" si="0"/>
        <v>0</v>
      </c>
      <c r="AO26" s="227"/>
      <c r="AP26" s="227"/>
    </row>
    <row r="27" spans="1:42" ht="12.75">
      <c r="A27" s="323" t="s">
        <v>83</v>
      </c>
      <c r="B27" s="332">
        <f>Dati!B28</f>
        <v>0</v>
      </c>
      <c r="C27" s="328">
        <v>23661</v>
      </c>
      <c r="D27" s="114"/>
      <c r="E27" s="103" t="s">
        <v>104</v>
      </c>
      <c r="F27" s="112" t="s">
        <v>92</v>
      </c>
      <c r="G27" s="112" t="s">
        <v>89</v>
      </c>
      <c r="H27" s="112" t="s">
        <v>101</v>
      </c>
      <c r="I27" s="112" t="s">
        <v>96</v>
      </c>
      <c r="J27" s="112" t="s">
        <v>99</v>
      </c>
      <c r="K27" s="112">
        <v>6</v>
      </c>
      <c r="L27" s="112">
        <v>4</v>
      </c>
      <c r="M27" s="112" t="s">
        <v>92</v>
      </c>
      <c r="N27" s="112">
        <v>5</v>
      </c>
      <c r="O27" s="112">
        <v>1</v>
      </c>
      <c r="P27" s="112" t="s">
        <v>102</v>
      </c>
      <c r="Q27" s="112">
        <v>4</v>
      </c>
      <c r="R27" s="112">
        <v>7</v>
      </c>
      <c r="S27" s="112">
        <v>2</v>
      </c>
      <c r="T27" s="112" t="s">
        <v>94</v>
      </c>
      <c r="U27" s="76" t="s">
        <v>0</v>
      </c>
      <c r="V27" s="96" t="s">
        <v>13</v>
      </c>
      <c r="W27" s="92" t="s">
        <v>21</v>
      </c>
      <c r="X27" s="126"/>
      <c r="Y27" s="127" t="s">
        <v>25</v>
      </c>
      <c r="Z27" s="77">
        <f>Dati!AB28</f>
        <v>0</v>
      </c>
      <c r="AA27" s="78">
        <f>Dati!AC28</f>
        <v>0</v>
      </c>
      <c r="AB27" s="78">
        <f>Dati!AD28</f>
        <v>0</v>
      </c>
      <c r="AC27" s="78">
        <f>Dati!AE28</f>
        <v>0</v>
      </c>
      <c r="AD27" s="78">
        <f>Dati!AF28</f>
        <v>0</v>
      </c>
      <c r="AE27" s="78">
        <f>Dati!AG28</f>
        <v>0</v>
      </c>
      <c r="AF27" s="78">
        <f>Dati!AH28</f>
        <v>0</v>
      </c>
      <c r="AG27" s="78">
        <f>Dati!AI28</f>
        <v>0</v>
      </c>
      <c r="AH27" s="78">
        <f>Dati!AJ28</f>
        <v>0</v>
      </c>
      <c r="AI27" s="78">
        <f>Dati!AK28</f>
        <v>0</v>
      </c>
      <c r="AJ27" s="78">
        <f>Dati!AL28</f>
        <v>0</v>
      </c>
      <c r="AK27" s="78">
        <f>Dati!AM28</f>
        <v>0</v>
      </c>
      <c r="AL27" s="78">
        <f>Dati!AN28</f>
        <v>0</v>
      </c>
      <c r="AM27" s="128">
        <f>Dati!AO28</f>
        <v>0</v>
      </c>
      <c r="AN27" s="47">
        <f t="shared" si="0"/>
        <v>0</v>
      </c>
      <c r="AO27" s="39"/>
      <c r="AP27" s="39"/>
    </row>
    <row r="28" spans="1:42" s="5" customFormat="1" ht="12.75">
      <c r="A28" s="323" t="s">
        <v>84</v>
      </c>
      <c r="B28" s="332">
        <f>Dati!B29</f>
        <v>0</v>
      </c>
      <c r="C28" s="328">
        <v>23803</v>
      </c>
      <c r="D28" s="113" t="s">
        <v>109</v>
      </c>
      <c r="E28" s="100" t="s">
        <v>103</v>
      </c>
      <c r="F28" s="101" t="s">
        <v>95</v>
      </c>
      <c r="G28" s="101" t="s">
        <v>106</v>
      </c>
      <c r="H28" s="101" t="s">
        <v>89</v>
      </c>
      <c r="I28" s="101" t="s">
        <v>91</v>
      </c>
      <c r="J28" s="101" t="s">
        <v>93</v>
      </c>
      <c r="K28" s="101">
        <v>6</v>
      </c>
      <c r="L28" s="101">
        <v>5</v>
      </c>
      <c r="M28" s="101" t="s">
        <v>91</v>
      </c>
      <c r="N28" s="101">
        <v>4</v>
      </c>
      <c r="O28" s="101">
        <v>2</v>
      </c>
      <c r="P28" s="101" t="s">
        <v>100</v>
      </c>
      <c r="Q28" s="101">
        <v>8</v>
      </c>
      <c r="R28" s="101">
        <v>3</v>
      </c>
      <c r="S28" s="101">
        <v>9</v>
      </c>
      <c r="T28" s="101" t="s">
        <v>90</v>
      </c>
      <c r="U28" s="76" t="s">
        <v>53</v>
      </c>
      <c r="V28" s="109"/>
      <c r="W28" s="110"/>
      <c r="X28" s="129"/>
      <c r="Y28" s="130"/>
      <c r="Z28" s="77">
        <f>Dati!AB29</f>
        <v>0</v>
      </c>
      <c r="AA28" s="78">
        <f>Dati!AC29</f>
        <v>0</v>
      </c>
      <c r="AB28" s="78">
        <f>Dati!AD29</f>
        <v>0</v>
      </c>
      <c r="AC28" s="78">
        <f>Dati!AE29</f>
        <v>0</v>
      </c>
      <c r="AD28" s="78">
        <f>Dati!AF29</f>
        <v>0</v>
      </c>
      <c r="AE28" s="78">
        <f>Dati!AG29</f>
        <v>0</v>
      </c>
      <c r="AF28" s="78">
        <f>Dati!AH29</f>
        <v>0</v>
      </c>
      <c r="AG28" s="78">
        <f>Dati!AI29</f>
        <v>0</v>
      </c>
      <c r="AH28" s="78">
        <f>Dati!AJ29</f>
        <v>0</v>
      </c>
      <c r="AI28" s="78">
        <f>Dati!AK29</f>
        <v>0</v>
      </c>
      <c r="AJ28" s="78">
        <f>Dati!AL29</f>
        <v>0</v>
      </c>
      <c r="AK28" s="78">
        <f>Dati!AM29</f>
        <v>0</v>
      </c>
      <c r="AL28" s="78">
        <f>Dati!AN29</f>
        <v>0</v>
      </c>
      <c r="AM28" s="128">
        <f>Dati!AO29</f>
        <v>0</v>
      </c>
      <c r="AN28" s="47">
        <f t="shared" si="0"/>
        <v>0</v>
      </c>
      <c r="AO28" s="227"/>
      <c r="AP28" s="266"/>
    </row>
    <row r="29" spans="1:42" s="5" customFormat="1" ht="12.75">
      <c r="A29" s="324" t="s">
        <v>85</v>
      </c>
      <c r="B29" s="332">
        <f>Dati!B30</f>
        <v>0</v>
      </c>
      <c r="C29" s="329"/>
      <c r="D29" s="115"/>
      <c r="E29" s="105" t="s">
        <v>105</v>
      </c>
      <c r="F29" s="106" t="s">
        <v>89</v>
      </c>
      <c r="G29" s="106" t="s">
        <v>89</v>
      </c>
      <c r="H29" s="106" t="s">
        <v>90</v>
      </c>
      <c r="I29" s="106" t="s">
        <v>103</v>
      </c>
      <c r="J29" s="106" t="s">
        <v>96</v>
      </c>
      <c r="K29" s="106">
        <v>6</v>
      </c>
      <c r="L29" s="106">
        <v>3</v>
      </c>
      <c r="M29" s="106" t="s">
        <v>106</v>
      </c>
      <c r="N29" s="106">
        <v>5</v>
      </c>
      <c r="O29" s="106">
        <v>3</v>
      </c>
      <c r="P29" s="106" t="s">
        <v>93</v>
      </c>
      <c r="Q29" s="106">
        <v>5</v>
      </c>
      <c r="R29" s="106">
        <v>0</v>
      </c>
      <c r="S29" s="106">
        <v>1</v>
      </c>
      <c r="T29" s="106" t="s">
        <v>102</v>
      </c>
      <c r="U29" s="108" t="s">
        <v>56</v>
      </c>
      <c r="V29" s="109"/>
      <c r="W29" s="110"/>
      <c r="X29" s="129"/>
      <c r="Y29" s="130"/>
      <c r="Z29" s="77">
        <f>Dati!AB30</f>
        <v>0</v>
      </c>
      <c r="AA29" s="78">
        <f>Dati!AC30</f>
        <v>0</v>
      </c>
      <c r="AB29" s="78">
        <f>Dati!AD30</f>
        <v>0</v>
      </c>
      <c r="AC29" s="78">
        <f>Dati!AE30</f>
        <v>0</v>
      </c>
      <c r="AD29" s="78">
        <f>Dati!AF30</f>
        <v>0</v>
      </c>
      <c r="AE29" s="78">
        <f>Dati!AG30</f>
        <v>0</v>
      </c>
      <c r="AF29" s="78">
        <f>Dati!AH30</f>
        <v>0</v>
      </c>
      <c r="AG29" s="78">
        <f>Dati!AI30</f>
        <v>0</v>
      </c>
      <c r="AH29" s="78">
        <f>Dati!AJ30</f>
        <v>0</v>
      </c>
      <c r="AI29" s="78">
        <f>Dati!AK30</f>
        <v>0</v>
      </c>
      <c r="AJ29" s="78">
        <f>Dati!AL30</f>
        <v>0</v>
      </c>
      <c r="AK29" s="78">
        <f>Dati!AM30</f>
        <v>0</v>
      </c>
      <c r="AL29" s="78">
        <f>Dati!AN30</f>
        <v>0</v>
      </c>
      <c r="AM29" s="128">
        <f>Dati!AO30</f>
        <v>0</v>
      </c>
      <c r="AN29" s="47">
        <f t="shared" si="0"/>
        <v>0</v>
      </c>
      <c r="AO29" s="227"/>
      <c r="AP29" s="227"/>
    </row>
    <row r="30" spans="1:42" s="5" customFormat="1" ht="13.5" thickBot="1">
      <c r="A30" s="325">
        <v>25</v>
      </c>
      <c r="B30" s="333">
        <f>Dati!B31</f>
        <v>0</v>
      </c>
      <c r="C30" s="330"/>
      <c r="D30" s="116"/>
      <c r="E30" s="117" t="s">
        <v>60</v>
      </c>
      <c r="F30" s="118" t="s">
        <v>60</v>
      </c>
      <c r="G30" s="118" t="s">
        <v>60</v>
      </c>
      <c r="H30" s="118" t="s">
        <v>60</v>
      </c>
      <c r="I30" s="118" t="s">
        <v>60</v>
      </c>
      <c r="J30" s="118" t="s">
        <v>60</v>
      </c>
      <c r="K30" s="118" t="s">
        <v>60</v>
      </c>
      <c r="L30" s="118" t="s">
        <v>115</v>
      </c>
      <c r="M30" s="118" t="s">
        <v>60</v>
      </c>
      <c r="N30" s="118" t="s">
        <v>60</v>
      </c>
      <c r="O30" s="118" t="s">
        <v>60</v>
      </c>
      <c r="P30" s="118" t="s">
        <v>60</v>
      </c>
      <c r="Q30" s="118" t="s">
        <v>60</v>
      </c>
      <c r="R30" s="118" t="s">
        <v>60</v>
      </c>
      <c r="S30" s="118" t="s">
        <v>60</v>
      </c>
      <c r="T30" s="118" t="s">
        <v>60</v>
      </c>
      <c r="U30" s="79" t="s">
        <v>60</v>
      </c>
      <c r="V30" s="119"/>
      <c r="W30" s="120"/>
      <c r="X30" s="131"/>
      <c r="Y30" s="132"/>
      <c r="Z30" s="80">
        <f>Dati!AB31</f>
        <v>0</v>
      </c>
      <c r="AA30" s="81">
        <f>Dati!AC31</f>
        <v>0</v>
      </c>
      <c r="AB30" s="81">
        <f>Dati!AD31</f>
        <v>0</v>
      </c>
      <c r="AC30" s="81">
        <f>Dati!AE31</f>
        <v>0</v>
      </c>
      <c r="AD30" s="81">
        <f>Dati!AF31</f>
        <v>0</v>
      </c>
      <c r="AE30" s="81">
        <f>Dati!AG31</f>
        <v>0</v>
      </c>
      <c r="AF30" s="81">
        <f>Dati!AH31</f>
        <v>0</v>
      </c>
      <c r="AG30" s="81">
        <f>Dati!AI31</f>
        <v>0</v>
      </c>
      <c r="AH30" s="81">
        <f>Dati!AJ31</f>
        <v>0</v>
      </c>
      <c r="AI30" s="81">
        <f>Dati!AK31</f>
        <v>0</v>
      </c>
      <c r="AJ30" s="81">
        <f>Dati!AL31</f>
        <v>0</v>
      </c>
      <c r="AK30" s="81">
        <f>Dati!AM31</f>
        <v>0</v>
      </c>
      <c r="AL30" s="81">
        <f>Dati!AN31</f>
        <v>0</v>
      </c>
      <c r="AM30" s="133">
        <f>Dati!AO31</f>
        <v>0</v>
      </c>
      <c r="AN30" s="52">
        <f t="shared" si="0"/>
        <v>0</v>
      </c>
      <c r="AO30" s="227"/>
      <c r="AP30" s="227"/>
    </row>
    <row r="31" spans="1:40" ht="7.5" customHeight="1">
      <c r="A31" s="508"/>
      <c r="B31" s="508"/>
      <c r="C31" s="576"/>
      <c r="D31" s="576"/>
      <c r="E31" s="576"/>
      <c r="F31" s="576"/>
      <c r="G31" s="576"/>
      <c r="H31" s="576"/>
      <c r="I31" s="576"/>
      <c r="J31" s="576"/>
      <c r="K31" s="576"/>
      <c r="L31" s="576"/>
      <c r="M31" s="576"/>
      <c r="N31" s="576"/>
      <c r="O31" s="576"/>
      <c r="P31" s="576"/>
      <c r="Q31" s="576"/>
      <c r="R31" s="576"/>
      <c r="S31" s="576"/>
      <c r="T31" s="576"/>
      <c r="U31" s="576"/>
      <c r="V31" s="576"/>
      <c r="W31" s="576"/>
      <c r="X31" s="576"/>
      <c r="Y31" s="576"/>
      <c r="Z31" s="508"/>
      <c r="AA31" s="508"/>
      <c r="AB31" s="508"/>
      <c r="AC31" s="508"/>
      <c r="AD31" s="508"/>
      <c r="AE31" s="508"/>
      <c r="AF31" s="508"/>
      <c r="AG31" s="508"/>
      <c r="AH31" s="508"/>
      <c r="AI31" s="508"/>
      <c r="AJ31" s="508"/>
      <c r="AK31" s="508"/>
      <c r="AL31" s="508"/>
      <c r="AM31" s="509"/>
      <c r="AN31" s="73"/>
    </row>
    <row r="32" spans="1:40" ht="8.25" customHeight="1" thickBot="1">
      <c r="A32" s="586"/>
      <c r="B32" s="586"/>
      <c r="C32" s="586"/>
      <c r="D32" s="586"/>
      <c r="E32" s="586"/>
      <c r="F32" s="586"/>
      <c r="G32" s="586"/>
      <c r="H32" s="586"/>
      <c r="I32" s="586"/>
      <c r="J32" s="586"/>
      <c r="K32" s="586"/>
      <c r="L32" s="586"/>
      <c r="M32" s="586"/>
      <c r="N32" s="586"/>
      <c r="O32" s="586"/>
      <c r="P32" s="586"/>
      <c r="Q32" s="586"/>
      <c r="R32" s="586"/>
      <c r="S32" s="586"/>
      <c r="T32" s="586"/>
      <c r="U32" s="586"/>
      <c r="V32" s="586"/>
      <c r="W32" s="586"/>
      <c r="X32" s="586"/>
      <c r="Y32" s="586"/>
      <c r="Z32" s="586"/>
      <c r="AA32" s="586"/>
      <c r="AB32" s="586"/>
      <c r="AC32" s="586"/>
      <c r="AD32" s="586"/>
      <c r="AE32" s="586"/>
      <c r="AF32" s="586"/>
      <c r="AG32" s="586"/>
      <c r="AH32" s="586"/>
      <c r="AI32" s="586"/>
      <c r="AJ32" s="586"/>
      <c r="AK32" s="586"/>
      <c r="AL32" s="586"/>
      <c r="AM32" s="509"/>
      <c r="AN32" s="73"/>
    </row>
    <row r="33" spans="1:40" ht="13.5" thickBot="1">
      <c r="A33" s="611" t="str">
        <f>Dati!A34</f>
        <v>Specifica Moduli Corso A</v>
      </c>
      <c r="B33" s="612"/>
      <c r="C33" s="612"/>
      <c r="D33" s="612"/>
      <c r="E33" s="612"/>
      <c r="F33" s="612"/>
      <c r="G33" s="612"/>
      <c r="H33" s="612"/>
      <c r="I33" s="612"/>
      <c r="J33" s="612"/>
      <c r="K33" s="612"/>
      <c r="L33" s="612"/>
      <c r="M33" s="612"/>
      <c r="N33" s="612"/>
      <c r="O33" s="612"/>
      <c r="P33" s="612"/>
      <c r="Q33" s="612"/>
      <c r="R33" s="612"/>
      <c r="S33" s="612"/>
      <c r="T33" s="612"/>
      <c r="U33" s="612"/>
      <c r="V33" s="612"/>
      <c r="W33" s="612"/>
      <c r="X33" s="612"/>
      <c r="Y33" s="612"/>
      <c r="Z33" s="612"/>
      <c r="AA33" s="612"/>
      <c r="AB33" s="612"/>
      <c r="AC33" s="612"/>
      <c r="AD33" s="612"/>
      <c r="AE33" s="612"/>
      <c r="AF33" s="612"/>
      <c r="AG33" s="612"/>
      <c r="AH33" s="612"/>
      <c r="AI33" s="612"/>
      <c r="AJ33" s="612"/>
      <c r="AK33" s="612"/>
      <c r="AL33" s="612"/>
      <c r="AM33" s="612"/>
      <c r="AN33" s="613"/>
    </row>
    <row r="34" spans="1:40" ht="12.75">
      <c r="A34" s="614" t="str">
        <f>Dati!A35</f>
        <v>Modulo 1 - Concetti di base della Tecnologia dell'Informazione</v>
      </c>
      <c r="B34" s="615"/>
      <c r="C34" s="615"/>
      <c r="D34" s="615"/>
      <c r="E34" s="615"/>
      <c r="F34" s="615"/>
      <c r="G34" s="615"/>
      <c r="H34" s="615"/>
      <c r="I34" s="615"/>
      <c r="J34" s="615"/>
      <c r="K34" s="615"/>
      <c r="L34" s="615"/>
      <c r="M34" s="615"/>
      <c r="N34" s="615"/>
      <c r="O34" s="615"/>
      <c r="P34" s="615"/>
      <c r="Q34" s="615"/>
      <c r="R34" s="615"/>
      <c r="S34" s="615"/>
      <c r="T34" s="615"/>
      <c r="U34" s="615"/>
      <c r="V34" s="615"/>
      <c r="W34" s="615"/>
      <c r="X34" s="615"/>
      <c r="Y34" s="615"/>
      <c r="Z34" s="615"/>
      <c r="AA34" s="616"/>
      <c r="AB34" s="268"/>
      <c r="AC34" s="620" t="str">
        <f>Dati!Y35</f>
        <v>Modulo 11 - Discipline e TIC</v>
      </c>
      <c r="AD34" s="621"/>
      <c r="AE34" s="621"/>
      <c r="AF34" s="621"/>
      <c r="AG34" s="621"/>
      <c r="AH34" s="621"/>
      <c r="AI34" s="621"/>
      <c r="AJ34" s="621"/>
      <c r="AK34" s="621"/>
      <c r="AL34" s="621"/>
      <c r="AM34" s="621"/>
      <c r="AN34" s="622"/>
    </row>
    <row r="35" spans="1:40" ht="12.75">
      <c r="A35" s="608" t="str">
        <f>Dati!A36</f>
        <v>Modulo 2 - Uso del computer e gestione dei file</v>
      </c>
      <c r="B35" s="609"/>
      <c r="C35" s="609"/>
      <c r="D35" s="609"/>
      <c r="E35" s="609"/>
      <c r="F35" s="609"/>
      <c r="G35" s="609"/>
      <c r="H35" s="609"/>
      <c r="I35" s="609"/>
      <c r="J35" s="609"/>
      <c r="K35" s="609"/>
      <c r="L35" s="609"/>
      <c r="M35" s="609"/>
      <c r="N35" s="609"/>
      <c r="O35" s="609"/>
      <c r="P35" s="609"/>
      <c r="Q35" s="609"/>
      <c r="R35" s="609"/>
      <c r="S35" s="609"/>
      <c r="T35" s="609"/>
      <c r="U35" s="609"/>
      <c r="V35" s="609"/>
      <c r="W35" s="609"/>
      <c r="X35" s="609"/>
      <c r="Y35" s="609"/>
      <c r="Z35" s="609"/>
      <c r="AA35" s="610"/>
      <c r="AB35" s="269"/>
      <c r="AC35" s="605" t="str">
        <f>Dati!Y36</f>
        <v>Modulo 12 - Ambienti di apprendimento e TIC</v>
      </c>
      <c r="AD35" s="606"/>
      <c r="AE35" s="606"/>
      <c r="AF35" s="606"/>
      <c r="AG35" s="606"/>
      <c r="AH35" s="606"/>
      <c r="AI35" s="606"/>
      <c r="AJ35" s="606"/>
      <c r="AK35" s="606"/>
      <c r="AL35" s="606"/>
      <c r="AM35" s="606"/>
      <c r="AN35" s="607"/>
    </row>
    <row r="36" spans="1:40" ht="12.75">
      <c r="A36" s="608" t="str">
        <f>Dati!A37</f>
        <v>Modulo 3 - Elaborazione testi</v>
      </c>
      <c r="B36" s="609"/>
      <c r="C36" s="609"/>
      <c r="D36" s="609"/>
      <c r="E36" s="609"/>
      <c r="F36" s="609"/>
      <c r="G36" s="609"/>
      <c r="H36" s="609"/>
      <c r="I36" s="609"/>
      <c r="J36" s="609"/>
      <c r="K36" s="609"/>
      <c r="L36" s="609"/>
      <c r="M36" s="609"/>
      <c r="N36" s="609"/>
      <c r="O36" s="609"/>
      <c r="P36" s="609"/>
      <c r="Q36" s="609"/>
      <c r="R36" s="609"/>
      <c r="S36" s="609"/>
      <c r="T36" s="609"/>
      <c r="U36" s="609"/>
      <c r="V36" s="609"/>
      <c r="W36" s="609"/>
      <c r="X36" s="609"/>
      <c r="Y36" s="609"/>
      <c r="Z36" s="609"/>
      <c r="AA36" s="610"/>
      <c r="AB36" s="269"/>
      <c r="AC36" s="605" t="str">
        <f>Dati!Y37</f>
        <v>Modulo 13 – Collaborare e apprendere in rete</v>
      </c>
      <c r="AD36" s="606"/>
      <c r="AE36" s="606"/>
      <c r="AF36" s="606"/>
      <c r="AG36" s="606"/>
      <c r="AH36" s="606"/>
      <c r="AI36" s="606"/>
      <c r="AJ36" s="606"/>
      <c r="AK36" s="606"/>
      <c r="AL36" s="606"/>
      <c r="AM36" s="606"/>
      <c r="AN36" s="607"/>
    </row>
    <row r="37" spans="1:40" ht="12.75">
      <c r="A37" s="608" t="str">
        <f>Dati!A38</f>
        <v>Modulo 4 – Foglio elettronico</v>
      </c>
      <c r="B37" s="609"/>
      <c r="C37" s="609"/>
      <c r="D37" s="609"/>
      <c r="E37" s="609"/>
      <c r="F37" s="609"/>
      <c r="G37" s="609"/>
      <c r="H37" s="609"/>
      <c r="I37" s="609"/>
      <c r="J37" s="609"/>
      <c r="K37" s="609"/>
      <c r="L37" s="609"/>
      <c r="M37" s="609"/>
      <c r="N37" s="609"/>
      <c r="O37" s="609"/>
      <c r="P37" s="609"/>
      <c r="Q37" s="609"/>
      <c r="R37" s="609"/>
      <c r="S37" s="609"/>
      <c r="T37" s="609"/>
      <c r="U37" s="609"/>
      <c r="V37" s="609"/>
      <c r="W37" s="609"/>
      <c r="X37" s="609"/>
      <c r="Y37" s="609"/>
      <c r="Z37" s="609"/>
      <c r="AA37" s="610"/>
      <c r="AB37" s="269"/>
      <c r="AC37" s="605" t="str">
        <f>Dati!Y38</f>
        <v>Modulo 14 - Valutazione e TIC</v>
      </c>
      <c r="AD37" s="606"/>
      <c r="AE37" s="606"/>
      <c r="AF37" s="606"/>
      <c r="AG37" s="606"/>
      <c r="AH37" s="606"/>
      <c r="AI37" s="606"/>
      <c r="AJ37" s="606"/>
      <c r="AK37" s="606"/>
      <c r="AL37" s="606"/>
      <c r="AM37" s="606"/>
      <c r="AN37" s="607"/>
    </row>
    <row r="38" spans="1:40" ht="12.75">
      <c r="A38" s="608" t="str">
        <f>Dati!A39</f>
        <v>Modulo 5 - Basi di dati</v>
      </c>
      <c r="B38" s="609"/>
      <c r="C38" s="609"/>
      <c r="D38" s="609"/>
      <c r="E38" s="609"/>
      <c r="F38" s="609"/>
      <c r="G38" s="609"/>
      <c r="H38" s="609"/>
      <c r="I38" s="609"/>
      <c r="J38" s="609"/>
      <c r="K38" s="609"/>
      <c r="L38" s="609"/>
      <c r="M38" s="609"/>
      <c r="N38" s="609"/>
      <c r="O38" s="609"/>
      <c r="P38" s="609"/>
      <c r="Q38" s="609"/>
      <c r="R38" s="609"/>
      <c r="S38" s="609"/>
      <c r="T38" s="609"/>
      <c r="U38" s="609"/>
      <c r="V38" s="609"/>
      <c r="W38" s="609"/>
      <c r="X38" s="609"/>
      <c r="Y38" s="609"/>
      <c r="Z38" s="609"/>
      <c r="AA38" s="610"/>
      <c r="AB38" s="269"/>
      <c r="AC38" s="605">
        <f>Dati!Y39</f>
        <v>0</v>
      </c>
      <c r="AD38" s="606"/>
      <c r="AE38" s="606"/>
      <c r="AF38" s="606"/>
      <c r="AG38" s="606"/>
      <c r="AH38" s="606"/>
      <c r="AI38" s="606"/>
      <c r="AJ38" s="606"/>
      <c r="AK38" s="606"/>
      <c r="AL38" s="606"/>
      <c r="AM38" s="606"/>
      <c r="AN38" s="607"/>
    </row>
    <row r="39" spans="1:40" ht="12.75">
      <c r="A39" s="608" t="str">
        <f>Dati!U35</f>
        <v>Modulo 6 - Strumenti di presentazione</v>
      </c>
      <c r="B39" s="609"/>
      <c r="C39" s="609"/>
      <c r="D39" s="609"/>
      <c r="E39" s="609"/>
      <c r="F39" s="609"/>
      <c r="G39" s="609"/>
      <c r="H39" s="609"/>
      <c r="I39" s="609"/>
      <c r="J39" s="609"/>
      <c r="K39" s="609"/>
      <c r="L39" s="609"/>
      <c r="M39" s="609"/>
      <c r="N39" s="609"/>
      <c r="O39" s="609"/>
      <c r="P39" s="609"/>
      <c r="Q39" s="609"/>
      <c r="R39" s="609"/>
      <c r="S39" s="609"/>
      <c r="T39" s="609"/>
      <c r="U39" s="609"/>
      <c r="V39" s="609"/>
      <c r="W39" s="609"/>
      <c r="X39" s="609"/>
      <c r="Y39" s="609"/>
      <c r="Z39" s="609"/>
      <c r="AA39" s="610"/>
      <c r="AB39" s="270"/>
      <c r="AC39" s="605">
        <f>Dati!Y40</f>
        <v>0</v>
      </c>
      <c r="AD39" s="606"/>
      <c r="AE39" s="606"/>
      <c r="AF39" s="606"/>
      <c r="AG39" s="606"/>
      <c r="AH39" s="606"/>
      <c r="AI39" s="606"/>
      <c r="AJ39" s="606"/>
      <c r="AK39" s="606"/>
      <c r="AL39" s="606"/>
      <c r="AM39" s="606"/>
      <c r="AN39" s="607"/>
    </row>
    <row r="40" spans="1:40" ht="12.75">
      <c r="A40" s="608" t="str">
        <f>Dati!U36</f>
        <v>Modulo 7 - Reti informatiche</v>
      </c>
      <c r="B40" s="609"/>
      <c r="C40" s="609"/>
      <c r="D40" s="609"/>
      <c r="E40" s="609"/>
      <c r="F40" s="609"/>
      <c r="G40" s="609"/>
      <c r="H40" s="609"/>
      <c r="I40" s="609"/>
      <c r="J40" s="609"/>
      <c r="K40" s="609"/>
      <c r="L40" s="609"/>
      <c r="M40" s="609"/>
      <c r="N40" s="609"/>
      <c r="O40" s="609"/>
      <c r="P40" s="609"/>
      <c r="Q40" s="609"/>
      <c r="R40" s="609"/>
      <c r="S40" s="609"/>
      <c r="T40" s="609"/>
      <c r="U40" s="609"/>
      <c r="V40" s="609"/>
      <c r="W40" s="609"/>
      <c r="X40" s="609"/>
      <c r="Y40" s="609"/>
      <c r="Z40" s="609"/>
      <c r="AA40" s="610"/>
      <c r="AB40" s="270"/>
      <c r="AC40" s="605" t="e">
        <f>Dati!#REF!</f>
        <v>#REF!</v>
      </c>
      <c r="AD40" s="606"/>
      <c r="AE40" s="606"/>
      <c r="AF40" s="606"/>
      <c r="AG40" s="606"/>
      <c r="AH40" s="606"/>
      <c r="AI40" s="606"/>
      <c r="AJ40" s="606"/>
      <c r="AK40" s="606"/>
      <c r="AL40" s="606"/>
      <c r="AM40" s="606"/>
      <c r="AN40" s="607"/>
    </row>
    <row r="41" spans="1:40" ht="12.75">
      <c r="A41" s="608" t="str">
        <f>Dati!U37</f>
        <v>Modulo 8 - Dal Problema al Programma</v>
      </c>
      <c r="B41" s="609"/>
      <c r="C41" s="609"/>
      <c r="D41" s="609"/>
      <c r="E41" s="609"/>
      <c r="F41" s="609"/>
      <c r="G41" s="609"/>
      <c r="H41" s="609"/>
      <c r="I41" s="609"/>
      <c r="J41" s="609"/>
      <c r="K41" s="609"/>
      <c r="L41" s="609"/>
      <c r="M41" s="609"/>
      <c r="N41" s="609"/>
      <c r="O41" s="609"/>
      <c r="P41" s="609"/>
      <c r="Q41" s="609"/>
      <c r="R41" s="609"/>
      <c r="S41" s="609"/>
      <c r="T41" s="609"/>
      <c r="U41" s="609"/>
      <c r="V41" s="609"/>
      <c r="W41" s="609"/>
      <c r="X41" s="609"/>
      <c r="Y41" s="609"/>
      <c r="Z41" s="609"/>
      <c r="AA41" s="610"/>
      <c r="AB41" s="269"/>
      <c r="AC41" s="605" t="e">
        <f>Dati!#REF!</f>
        <v>#REF!</v>
      </c>
      <c r="AD41" s="606"/>
      <c r="AE41" s="606"/>
      <c r="AF41" s="606"/>
      <c r="AG41" s="606"/>
      <c r="AH41" s="606"/>
      <c r="AI41" s="606"/>
      <c r="AJ41" s="606"/>
      <c r="AK41" s="606"/>
      <c r="AL41" s="606"/>
      <c r="AM41" s="606"/>
      <c r="AN41" s="607"/>
    </row>
    <row r="42" spans="1:40" ht="12.75">
      <c r="A42" s="608" t="str">
        <f>Dati!U38</f>
        <v>Modulo 9 – Comunicazione e tecnologie</v>
      </c>
      <c r="B42" s="609"/>
      <c r="C42" s="609"/>
      <c r="D42" s="609"/>
      <c r="E42" s="609"/>
      <c r="F42" s="609"/>
      <c r="G42" s="609"/>
      <c r="H42" s="609"/>
      <c r="I42" s="609"/>
      <c r="J42" s="609"/>
      <c r="K42" s="609"/>
      <c r="L42" s="609"/>
      <c r="M42" s="609"/>
      <c r="N42" s="609"/>
      <c r="O42" s="609"/>
      <c r="P42" s="609"/>
      <c r="Q42" s="609"/>
      <c r="R42" s="609"/>
      <c r="S42" s="609"/>
      <c r="T42" s="609"/>
      <c r="U42" s="609"/>
      <c r="V42" s="609"/>
      <c r="W42" s="609"/>
      <c r="X42" s="609"/>
      <c r="Y42" s="609"/>
      <c r="Z42" s="609"/>
      <c r="AA42" s="610"/>
      <c r="AB42" s="269"/>
      <c r="AC42" s="605" t="e">
        <f>Dati!#REF!</f>
        <v>#REF!</v>
      </c>
      <c r="AD42" s="606"/>
      <c r="AE42" s="606"/>
      <c r="AF42" s="606"/>
      <c r="AG42" s="606"/>
      <c r="AH42" s="606"/>
      <c r="AI42" s="606"/>
      <c r="AJ42" s="606"/>
      <c r="AK42" s="606"/>
      <c r="AL42" s="606"/>
      <c r="AM42" s="606"/>
      <c r="AN42" s="607"/>
    </row>
    <row r="43" spans="1:40" ht="13.5" thickBot="1">
      <c r="A43" s="617" t="str">
        <f>Dati!U39</f>
        <v>Modulo 10 - Processi di apprendimento/insegnamento e TD</v>
      </c>
      <c r="B43" s="618"/>
      <c r="C43" s="618"/>
      <c r="D43" s="618"/>
      <c r="E43" s="618"/>
      <c r="F43" s="618"/>
      <c r="G43" s="618"/>
      <c r="H43" s="618"/>
      <c r="I43" s="618"/>
      <c r="J43" s="618"/>
      <c r="K43" s="618"/>
      <c r="L43" s="618"/>
      <c r="M43" s="618"/>
      <c r="N43" s="618"/>
      <c r="O43" s="618"/>
      <c r="P43" s="618"/>
      <c r="Q43" s="618"/>
      <c r="R43" s="618"/>
      <c r="S43" s="618"/>
      <c r="T43" s="618"/>
      <c r="U43" s="618"/>
      <c r="V43" s="618"/>
      <c r="W43" s="618"/>
      <c r="X43" s="618"/>
      <c r="Y43" s="618"/>
      <c r="Z43" s="618"/>
      <c r="AA43" s="619"/>
      <c r="AB43" s="271"/>
      <c r="AC43" s="623" t="e">
        <f>Dati!#REF!</f>
        <v>#REF!</v>
      </c>
      <c r="AD43" s="624"/>
      <c r="AE43" s="624"/>
      <c r="AF43" s="624"/>
      <c r="AG43" s="624"/>
      <c r="AH43" s="624"/>
      <c r="AI43" s="624"/>
      <c r="AJ43" s="624"/>
      <c r="AK43" s="624"/>
      <c r="AL43" s="624"/>
      <c r="AM43" s="624"/>
      <c r="AN43" s="625"/>
    </row>
    <row r="44" spans="1:40" ht="12.75">
      <c r="A44" s="73"/>
      <c r="B44" s="134"/>
      <c r="C44" s="135"/>
      <c r="D44" s="136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6"/>
      <c r="V44" s="39"/>
      <c r="W44" s="73"/>
      <c r="X44" s="73"/>
      <c r="Y44" s="39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73"/>
    </row>
  </sheetData>
  <sheetProtection password="C1C9" sheet="1" objects="1" scenarios="1"/>
  <mergeCells count="39">
    <mergeCell ref="U1:AN2"/>
    <mergeCell ref="B1:T1"/>
    <mergeCell ref="U3:W3"/>
    <mergeCell ref="A35:AA35"/>
    <mergeCell ref="AN4:AN5"/>
    <mergeCell ref="E4:T5"/>
    <mergeCell ref="C4:D5"/>
    <mergeCell ref="A1:A5"/>
    <mergeCell ref="A31:AM31"/>
    <mergeCell ref="B2:T2"/>
    <mergeCell ref="A32:AM32"/>
    <mergeCell ref="Z4:AM4"/>
    <mergeCell ref="X3:Y4"/>
    <mergeCell ref="V4:V5"/>
    <mergeCell ref="W4:W5"/>
    <mergeCell ref="Z3:AM3"/>
    <mergeCell ref="B4:B5"/>
    <mergeCell ref="U4:U5"/>
    <mergeCell ref="B3:T3"/>
    <mergeCell ref="A42:AA42"/>
    <mergeCell ref="A43:AA43"/>
    <mergeCell ref="AC34:AN34"/>
    <mergeCell ref="AC35:AN35"/>
    <mergeCell ref="AC36:AN36"/>
    <mergeCell ref="AC37:AN37"/>
    <mergeCell ref="AC38:AN38"/>
    <mergeCell ref="AC42:AN42"/>
    <mergeCell ref="AC43:AN43"/>
    <mergeCell ref="A37:AA37"/>
    <mergeCell ref="A33:AN33"/>
    <mergeCell ref="AC39:AN39"/>
    <mergeCell ref="AC40:AN40"/>
    <mergeCell ref="A36:AA36"/>
    <mergeCell ref="A34:AA34"/>
    <mergeCell ref="AC41:AN41"/>
    <mergeCell ref="A41:AA41"/>
    <mergeCell ref="A38:AA38"/>
    <mergeCell ref="A39:AA39"/>
    <mergeCell ref="A40:AA40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1" sqref="A1:C1"/>
    </sheetView>
  </sheetViews>
  <sheetFormatPr defaultColWidth="9.140625" defaultRowHeight="12.75"/>
  <cols>
    <col min="1" max="1" width="5.421875" style="0" customWidth="1"/>
    <col min="2" max="2" width="39.57421875" style="9" customWidth="1"/>
    <col min="3" max="3" width="18.00390625" style="311" customWidth="1"/>
    <col min="4" max="4" width="17.8515625" style="317" customWidth="1"/>
    <col min="5" max="5" width="17.28125" style="0" customWidth="1"/>
  </cols>
  <sheetData>
    <row r="1" spans="1:6" ht="12.75">
      <c r="A1" s="651" t="str">
        <f>Dati!B1</f>
        <v> CORSO LIVELLO - A - Cod Ist, LTAA1073 - Cod Scuola LTIC81600A</v>
      </c>
      <c r="B1" s="652"/>
      <c r="C1" s="653"/>
      <c r="D1" s="654" t="str">
        <f>Dati!U1</f>
        <v>ISTITUTO COMPRENSIVO "DON MILANI" LATINA</v>
      </c>
      <c r="E1" s="654"/>
      <c r="F1" s="655"/>
    </row>
    <row r="2" spans="1:6" ht="12.75">
      <c r="A2" s="660" t="str">
        <f>Dati!B2</f>
        <v>Direttore Corso Dott. Santo Reitano</v>
      </c>
      <c r="B2" s="661"/>
      <c r="C2" s="662"/>
      <c r="D2" s="656"/>
      <c r="E2" s="656"/>
      <c r="F2" s="657"/>
    </row>
    <row r="3" spans="1:6" ht="13.5" thickBot="1">
      <c r="A3" s="660" t="str">
        <f>Dati!B3</f>
        <v>Responsabile organizzativo: Prof. Giuseppe Patti</v>
      </c>
      <c r="B3" s="661"/>
      <c r="C3" s="662"/>
      <c r="D3" s="658"/>
      <c r="E3" s="658"/>
      <c r="F3" s="659"/>
    </row>
    <row r="4" spans="1:6" ht="13.5" thickBot="1">
      <c r="A4" s="648" t="str">
        <f>Dati!B4</f>
        <v>Tutor d'aula: ins. Linda Giannini - Patrizia Carlaccini</v>
      </c>
      <c r="B4" s="649"/>
      <c r="C4" s="650"/>
      <c r="D4" s="312"/>
      <c r="E4" s="73"/>
      <c r="F4" s="39"/>
    </row>
    <row r="5" spans="1:5" ht="22.5" customHeight="1" thickBot="1">
      <c r="A5" s="298" t="s">
        <v>147</v>
      </c>
      <c r="B5" s="299" t="s">
        <v>148</v>
      </c>
      <c r="C5" s="306" t="s">
        <v>149</v>
      </c>
      <c r="D5" s="318" t="s">
        <v>150</v>
      </c>
      <c r="E5" s="300" t="s">
        <v>151</v>
      </c>
    </row>
    <row r="6" spans="1:5" ht="12.75">
      <c r="A6" s="301" t="s">
        <v>62</v>
      </c>
      <c r="B6" s="319" t="s">
        <v>60</v>
      </c>
      <c r="C6" s="307"/>
      <c r="D6" s="313"/>
      <c r="E6" s="293" t="s">
        <v>60</v>
      </c>
    </row>
    <row r="7" spans="1:5" ht="12.75">
      <c r="A7" s="302" t="s">
        <v>63</v>
      </c>
      <c r="B7" s="277" t="s">
        <v>60</v>
      </c>
      <c r="C7" s="308"/>
      <c r="D7" s="314" t="s">
        <v>60</v>
      </c>
      <c r="E7" s="294" t="s">
        <v>60</v>
      </c>
    </row>
    <row r="8" spans="1:5" ht="12.75">
      <c r="A8" s="302" t="s">
        <v>64</v>
      </c>
      <c r="B8" s="304"/>
      <c r="C8" s="308"/>
      <c r="D8" s="314" t="s">
        <v>60</v>
      </c>
      <c r="E8" s="294" t="s">
        <v>60</v>
      </c>
    </row>
    <row r="9" spans="1:5" ht="12.75">
      <c r="A9" s="302" t="s">
        <v>65</v>
      </c>
      <c r="B9" s="277" t="s">
        <v>60</v>
      </c>
      <c r="C9" s="308"/>
      <c r="D9" s="314" t="s">
        <v>60</v>
      </c>
      <c r="E9" s="294" t="s">
        <v>60</v>
      </c>
    </row>
    <row r="10" spans="1:5" ht="12.75">
      <c r="A10" s="302" t="s">
        <v>66</v>
      </c>
      <c r="B10" s="304"/>
      <c r="C10" s="308"/>
      <c r="D10" s="314"/>
      <c r="E10" s="294" t="s">
        <v>60</v>
      </c>
    </row>
    <row r="11" spans="1:5" ht="12.75">
      <c r="A11" s="302" t="s">
        <v>67</v>
      </c>
      <c r="B11" s="304"/>
      <c r="C11" s="308"/>
      <c r="D11" s="314"/>
      <c r="E11" s="294" t="s">
        <v>60</v>
      </c>
    </row>
    <row r="12" spans="1:5" ht="12.75">
      <c r="A12" s="302" t="s">
        <v>68</v>
      </c>
      <c r="B12" s="304"/>
      <c r="C12" s="308"/>
      <c r="D12" s="314"/>
      <c r="E12" s="294" t="s">
        <v>60</v>
      </c>
    </row>
    <row r="13" spans="1:5" ht="12.75">
      <c r="A13" s="302" t="s">
        <v>69</v>
      </c>
      <c r="B13" s="304"/>
      <c r="C13" s="308"/>
      <c r="D13" s="314"/>
      <c r="E13" s="294"/>
    </row>
    <row r="14" spans="1:5" ht="12.75">
      <c r="A14" s="302" t="s">
        <v>70</v>
      </c>
      <c r="B14" s="304"/>
      <c r="C14" s="308"/>
      <c r="D14" s="314"/>
      <c r="E14" s="294"/>
    </row>
    <row r="15" spans="1:5" ht="12.75">
      <c r="A15" s="302" t="s">
        <v>71</v>
      </c>
      <c r="B15" s="304"/>
      <c r="C15" s="308"/>
      <c r="D15" s="314"/>
      <c r="E15" s="294"/>
    </row>
    <row r="16" spans="1:5" ht="12.75">
      <c r="A16" s="302" t="s">
        <v>72</v>
      </c>
      <c r="B16" s="304"/>
      <c r="C16" s="308"/>
      <c r="D16" s="314"/>
      <c r="E16" s="294"/>
    </row>
    <row r="17" spans="1:5" ht="12.75">
      <c r="A17" s="302" t="s">
        <v>73</v>
      </c>
      <c r="B17" s="304"/>
      <c r="C17" s="308"/>
      <c r="D17" s="314"/>
      <c r="E17" s="294"/>
    </row>
    <row r="18" spans="1:5" ht="12.75">
      <c r="A18" s="302" t="s">
        <v>74</v>
      </c>
      <c r="B18" s="304"/>
      <c r="C18" s="308"/>
      <c r="D18" s="314"/>
      <c r="E18" s="294"/>
    </row>
    <row r="19" spans="1:5" ht="12.75">
      <c r="A19" s="302" t="s">
        <v>75</v>
      </c>
      <c r="B19" s="304"/>
      <c r="C19" s="308"/>
      <c r="D19" s="314"/>
      <c r="E19" s="294"/>
    </row>
    <row r="20" spans="1:5" ht="12.75">
      <c r="A20" s="302" t="s">
        <v>76</v>
      </c>
      <c r="B20" s="304"/>
      <c r="C20" s="308"/>
      <c r="D20" s="314"/>
      <c r="E20" s="294"/>
    </row>
    <row r="21" spans="1:5" ht="12.75">
      <c r="A21" s="302" t="s">
        <v>77</v>
      </c>
      <c r="B21" s="304"/>
      <c r="C21" s="308"/>
      <c r="D21" s="314"/>
      <c r="E21" s="294"/>
    </row>
    <row r="22" spans="1:5" ht="12.75">
      <c r="A22" s="302" t="s">
        <v>78</v>
      </c>
      <c r="B22" s="304"/>
      <c r="C22" s="308"/>
      <c r="D22" s="314"/>
      <c r="E22" s="294"/>
    </row>
    <row r="23" spans="1:5" ht="12.75">
      <c r="A23" s="302" t="s">
        <v>79</v>
      </c>
      <c r="B23" s="304"/>
      <c r="C23" s="308"/>
      <c r="D23" s="314"/>
      <c r="E23" s="294"/>
    </row>
    <row r="24" spans="1:5" ht="12.75">
      <c r="A24" s="302" t="s">
        <v>80</v>
      </c>
      <c r="B24" s="304"/>
      <c r="C24" s="308"/>
      <c r="D24" s="314"/>
      <c r="E24" s="294"/>
    </row>
    <row r="25" spans="1:5" ht="12.75">
      <c r="A25" s="302" t="s">
        <v>81</v>
      </c>
      <c r="B25" s="304"/>
      <c r="C25" s="308"/>
      <c r="D25" s="314"/>
      <c r="E25" s="294"/>
    </row>
    <row r="26" spans="1:5" ht="12.75">
      <c r="A26" s="302" t="s">
        <v>82</v>
      </c>
      <c r="B26" s="304"/>
      <c r="C26" s="308"/>
      <c r="D26" s="314"/>
      <c r="E26" s="294"/>
    </row>
    <row r="27" spans="1:5" ht="12.75">
      <c r="A27" s="302" t="s">
        <v>83</v>
      </c>
      <c r="B27" s="304"/>
      <c r="C27" s="308"/>
      <c r="D27" s="314"/>
      <c r="E27" s="294"/>
    </row>
    <row r="28" spans="1:5" ht="12.75">
      <c r="A28" s="302" t="s">
        <v>84</v>
      </c>
      <c r="B28" s="304"/>
      <c r="C28" s="308"/>
      <c r="D28" s="314"/>
      <c r="E28" s="294"/>
    </row>
    <row r="29" spans="1:5" ht="12.75">
      <c r="A29" s="302" t="s">
        <v>85</v>
      </c>
      <c r="B29" s="304"/>
      <c r="C29" s="308"/>
      <c r="D29" s="314"/>
      <c r="E29" s="294"/>
    </row>
    <row r="30" spans="1:5" ht="12.75">
      <c r="A30" s="302" t="s">
        <v>118</v>
      </c>
      <c r="B30" s="304"/>
      <c r="C30" s="308"/>
      <c r="D30" s="314"/>
      <c r="E30" s="294"/>
    </row>
    <row r="31" spans="1:5" ht="12.75">
      <c r="A31" s="302" t="s">
        <v>119</v>
      </c>
      <c r="B31" s="304"/>
      <c r="C31" s="308"/>
      <c r="D31" s="314"/>
      <c r="E31" s="294"/>
    </row>
    <row r="32" spans="1:5" ht="13.5" thickBot="1">
      <c r="A32" s="303" t="s">
        <v>120</v>
      </c>
      <c r="B32" s="305"/>
      <c r="C32" s="309"/>
      <c r="D32" s="315"/>
      <c r="E32" s="295"/>
    </row>
    <row r="33" spans="1:6" ht="13.5" thickBot="1">
      <c r="A33" s="6"/>
      <c r="B33" s="297"/>
      <c r="C33" s="310"/>
      <c r="D33" s="316" t="s">
        <v>152</v>
      </c>
      <c r="E33" s="296">
        <f>SUM(E6:E32)</f>
        <v>0</v>
      </c>
      <c r="F33" s="19"/>
    </row>
  </sheetData>
  <sheetProtection password="C1C9" sheet="1" objects="1" scenarios="1"/>
  <mergeCells count="5">
    <mergeCell ref="A4:C4"/>
    <mergeCell ref="A1:C1"/>
    <mergeCell ref="D1:F3"/>
    <mergeCell ref="A2:C2"/>
    <mergeCell ref="A3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SquirrelMail</dc:title>
  <dc:subject/>
  <dc:creator>LINDA</dc:creator>
  <cp:keywords/>
  <dc:description/>
  <cp:lastModifiedBy>Giuseppe</cp:lastModifiedBy>
  <cp:lastPrinted>2003-03-26T19:47:16Z</cp:lastPrinted>
  <dcterms:created xsi:type="dcterms:W3CDTF">2003-01-29T13:15:53Z</dcterms:created>
  <dcterms:modified xsi:type="dcterms:W3CDTF">2003-03-27T00:36:00Z</dcterms:modified>
  <cp:category/>
  <cp:version/>
  <cp:contentType/>
  <cp:contentStatus/>
</cp:coreProperties>
</file>